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4220" windowHeight="7500" activeTab="1"/>
  </bookViews>
  <sheets>
    <sheet name="Vodo 2019" sheetId="1" r:id="rId1"/>
    <sheet name="Kanal 2019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<sst xmlns="http://schemas.openxmlformats.org/spreadsheetml/2006/main" count="78" uniqueCount="63">
  <si>
    <t>Извршени интервенции:</t>
  </si>
  <si>
    <t>I</t>
  </si>
  <si>
    <t>II</t>
  </si>
  <si>
    <t>III</t>
  </si>
  <si>
    <t>IV</t>
  </si>
  <si>
    <t>V</t>
  </si>
  <si>
    <t>VI</t>
  </si>
  <si>
    <t>VII</t>
  </si>
  <si>
    <t>Вкупно I-III</t>
  </si>
  <si>
    <t>ВкупноIV-VI</t>
  </si>
  <si>
    <t>VIII</t>
  </si>
  <si>
    <t>Вкупно VII-IX</t>
  </si>
  <si>
    <t>IX</t>
  </si>
  <si>
    <t>X</t>
  </si>
  <si>
    <t>XI</t>
  </si>
  <si>
    <t>XII</t>
  </si>
  <si>
    <t>Вкупно X-XII</t>
  </si>
  <si>
    <t>Вкупно I-XII</t>
  </si>
  <si>
    <t>Квантифицирано</t>
  </si>
  <si>
    <t>изведба на водоводна мрежа</t>
  </si>
  <si>
    <t>затварачи</t>
  </si>
  <si>
    <t>огрлици</t>
  </si>
  <si>
    <t>приклучни цевки</t>
  </si>
  <si>
    <t>хидранти</t>
  </si>
  <si>
    <t>извадени водомери</t>
  </si>
  <si>
    <t>нови приклучоци</t>
  </si>
  <si>
    <t>Вкупно IV-VI</t>
  </si>
  <si>
    <t>Вкупно      X-XII</t>
  </si>
  <si>
    <t>Вкупно        I-XII</t>
  </si>
  <si>
    <t>1. Квантифицирано</t>
  </si>
  <si>
    <t>Проверка на шахти</t>
  </si>
  <si>
    <t>Површинско чистење на решетки од сливници</t>
  </si>
  <si>
    <t>Рачно чистење на шахти со кофа</t>
  </si>
  <si>
    <t>Рачно чистење на сливници со лопата</t>
  </si>
  <si>
    <t xml:space="preserve">Чистење на канализација со чекреци - шахти </t>
  </si>
  <si>
    <t xml:space="preserve">Влечење на талог од шахти со употреба на Цистерна под вакум </t>
  </si>
  <si>
    <t>Влечење на талог од сливници со употреба на Цистерна под вакум</t>
  </si>
  <si>
    <t>Перење на канализација со Цистерна под вакум</t>
  </si>
  <si>
    <t xml:space="preserve">Отпушување на канализација со Цистерна под притисок  </t>
  </si>
  <si>
    <t>Отпушување со сајла</t>
  </si>
  <si>
    <t>Перење на канализација со Цистерна под притисок - шахти</t>
  </si>
  <si>
    <t xml:space="preserve">Перење на канализација со Цистерна под притисок -  сливници  </t>
  </si>
  <si>
    <t>Исфрлување на талог (отпад) со возило</t>
  </si>
  <si>
    <t>Чистење на сифон</t>
  </si>
  <si>
    <t>Перење на канализациона мрежа со хидрант</t>
  </si>
  <si>
    <t>Поправка на сливници</t>
  </si>
  <si>
    <t>Поправка на капак</t>
  </si>
  <si>
    <t>Монтирање на лимен капак</t>
  </si>
  <si>
    <t>Промена на капак тежок тип</t>
  </si>
  <si>
    <t>Монтирање на решетка од сливник</t>
  </si>
  <si>
    <t>Поправка на шахти</t>
  </si>
  <si>
    <t>Изведување на приклучок</t>
  </si>
  <si>
    <t>Монтирање на бетонски капак</t>
  </si>
  <si>
    <t>Монтирање на бетонски сливник</t>
  </si>
  <si>
    <t>Монтирање на комлет шахта</t>
  </si>
  <si>
    <t>Монтирање на  капак среден тип</t>
  </si>
  <si>
    <t xml:space="preserve">Вкупно </t>
  </si>
  <si>
    <t>Чистење на решетки  во ФПС</t>
  </si>
  <si>
    <t>улични дефекти</t>
  </si>
  <si>
    <t>дефекти во шахти</t>
  </si>
  <si>
    <t>Вкупно</t>
  </si>
  <si>
    <t>ИНТЕРВЕНЦИИ ОД СЕКТОРОТ ВОДОВОД 2019 ГОДИНА</t>
  </si>
  <si>
    <t>ИНТЕРВЕНЦИИ ОД СЕКТОРОТ КАНАЛИЗАЦИЈА 2019 ГОДИНА</t>
  </si>
</sst>
</file>

<file path=xl/styles.xml><?xml version="1.0" encoding="utf-8"?>
<styleSheet xmlns="http://schemas.openxmlformats.org/spreadsheetml/2006/main">
  <numFmts count="24">
    <numFmt numFmtId="5" formatCode="#,##0\ &quot;ден&quot;;\-#,##0\ &quot;ден&quot;"/>
    <numFmt numFmtId="6" formatCode="#,##0\ &quot;ден&quot;;[Red]\-#,##0\ &quot;ден&quot;"/>
    <numFmt numFmtId="7" formatCode="#,##0.00\ &quot;ден&quot;;\-#,##0.00\ &quot;ден&quot;"/>
    <numFmt numFmtId="8" formatCode="#,##0.00\ &quot;ден&quot;;[Red]\-#,##0.00\ &quot;ден&quot;"/>
    <numFmt numFmtId="42" formatCode="_-* #,##0\ &quot;ден&quot;_-;\-* #,##0\ &quot;ден&quot;_-;_-* &quot;-&quot;\ &quot;ден&quot;_-;_-@_-"/>
    <numFmt numFmtId="41" formatCode="_-* #,##0\ _д_е_н_-;\-* #,##0\ _д_е_н_-;_-* &quot;-&quot;\ _д_е_н_-;_-@_-"/>
    <numFmt numFmtId="44" formatCode="_-* #,##0.00\ &quot;ден&quot;_-;\-* #,##0.00\ &quot;ден&quot;_-;_-* &quot;-&quot;??\ &quot;ден&quot;_-;_-@_-"/>
    <numFmt numFmtId="43" formatCode="_-* #,##0.00\ _д_е_н_-;\-* #,##0.00\ _д_е_н_-;_-* &quot;-&quot;??\ _д_е_н_-;_-@_-"/>
    <numFmt numFmtId="164" formatCode="#,##0\ &quot;ден.&quot;;\-#,##0\ &quot;ден.&quot;"/>
    <numFmt numFmtId="165" formatCode="#,##0\ &quot;ден.&quot;;[Red]\-#,##0\ &quot;ден.&quot;"/>
    <numFmt numFmtId="166" formatCode="#,##0.00\ &quot;ден.&quot;;\-#,##0.00\ &quot;ден.&quot;"/>
    <numFmt numFmtId="167" formatCode="#,##0.00\ &quot;ден.&quot;;[Red]\-#,##0.00\ &quot;ден.&quot;"/>
    <numFmt numFmtId="168" formatCode="_-* #,##0\ &quot;ден.&quot;_-;\-* #,##0\ &quot;ден.&quot;_-;_-* &quot;-&quot;\ &quot;ден.&quot;_-;_-@_-"/>
    <numFmt numFmtId="169" formatCode="_-* #,##0\ _д_е_н_._-;\-* #,##0\ _д_е_н_._-;_-* &quot;-&quot;\ _д_е_н_._-;_-@_-"/>
    <numFmt numFmtId="170" formatCode="_-* #,##0.00\ &quot;ден.&quot;_-;\-* #,##0.00\ &quot;ден.&quot;_-;_-* &quot;-&quot;??\ &quot;ден.&quot;_-;_-@_-"/>
    <numFmt numFmtId="171" formatCode="_-* #,##0.00\ _д_е_н_._-;\-* #,##0.00\ _д_е_н_._-;_-* &quot;-&quot;??\ _д_е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0"/>
      <color indexed="8"/>
      <name val="Calibri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8" fillId="24" borderId="0" applyNumberFormat="0" applyBorder="0" applyAlignment="0" applyProtection="0"/>
    <xf numFmtId="0" fontId="4" fillId="25" borderId="0" applyNumberFormat="0" applyBorder="0" applyAlignment="0" applyProtection="0"/>
    <xf numFmtId="0" fontId="28" fillId="26" borderId="0" applyNumberFormat="0" applyBorder="0" applyAlignment="0" applyProtection="0"/>
    <xf numFmtId="0" fontId="4" fillId="17" borderId="0" applyNumberFormat="0" applyBorder="0" applyAlignment="0" applyProtection="0"/>
    <xf numFmtId="0" fontId="28" fillId="27" borderId="0" applyNumberFormat="0" applyBorder="0" applyAlignment="0" applyProtection="0"/>
    <xf numFmtId="0" fontId="4" fillId="19" borderId="0" applyNumberFormat="0" applyBorder="0" applyAlignment="0" applyProtection="0"/>
    <xf numFmtId="0" fontId="28" fillId="28" borderId="0" applyNumberFormat="0" applyBorder="0" applyAlignment="0" applyProtection="0"/>
    <xf numFmtId="0" fontId="4" fillId="29" borderId="0" applyNumberFormat="0" applyBorder="0" applyAlignment="0" applyProtection="0"/>
    <xf numFmtId="0" fontId="28" fillId="30" borderId="0" applyNumberFormat="0" applyBorder="0" applyAlignment="0" applyProtection="0"/>
    <xf numFmtId="0" fontId="4" fillId="31" borderId="0" applyNumberFormat="0" applyBorder="0" applyAlignment="0" applyProtection="0"/>
    <xf numFmtId="0" fontId="28" fillId="32" borderId="0" applyNumberFormat="0" applyBorder="0" applyAlignment="0" applyProtection="0"/>
    <xf numFmtId="0" fontId="4" fillId="33" borderId="0" applyNumberFormat="0" applyBorder="0" applyAlignment="0" applyProtection="0"/>
    <xf numFmtId="0" fontId="28" fillId="34" borderId="0" applyNumberFormat="0" applyBorder="0" applyAlignment="0" applyProtection="0"/>
    <xf numFmtId="0" fontId="4" fillId="35" borderId="0" applyNumberFormat="0" applyBorder="0" applyAlignment="0" applyProtection="0"/>
    <xf numFmtId="0" fontId="28" fillId="36" borderId="0" applyNumberFormat="0" applyBorder="0" applyAlignment="0" applyProtection="0"/>
    <xf numFmtId="0" fontId="4" fillId="37" borderId="0" applyNumberFormat="0" applyBorder="0" applyAlignment="0" applyProtection="0"/>
    <xf numFmtId="0" fontId="28" fillId="38" borderId="0" applyNumberFormat="0" applyBorder="0" applyAlignment="0" applyProtection="0"/>
    <xf numFmtId="0" fontId="4" fillId="39" borderId="0" applyNumberFormat="0" applyBorder="0" applyAlignment="0" applyProtection="0"/>
    <xf numFmtId="0" fontId="28" fillId="40" borderId="0" applyNumberFormat="0" applyBorder="0" applyAlignment="0" applyProtection="0"/>
    <xf numFmtId="0" fontId="4" fillId="29" borderId="0" applyNumberFormat="0" applyBorder="0" applyAlignment="0" applyProtection="0"/>
    <xf numFmtId="0" fontId="28" fillId="41" borderId="0" applyNumberFormat="0" applyBorder="0" applyAlignment="0" applyProtection="0"/>
    <xf numFmtId="0" fontId="4" fillId="31" borderId="0" applyNumberFormat="0" applyBorder="0" applyAlignment="0" applyProtection="0"/>
    <xf numFmtId="0" fontId="28" fillId="42" borderId="0" applyNumberFormat="0" applyBorder="0" applyAlignment="0" applyProtection="0"/>
    <xf numFmtId="0" fontId="4" fillId="43" borderId="0" applyNumberFormat="0" applyBorder="0" applyAlignment="0" applyProtection="0"/>
    <xf numFmtId="0" fontId="29" fillId="44" borderId="0" applyNumberFormat="0" applyBorder="0" applyAlignment="0" applyProtection="0"/>
    <xf numFmtId="0" fontId="5" fillId="5" borderId="0" applyNumberFormat="0" applyBorder="0" applyAlignment="0" applyProtection="0"/>
    <xf numFmtId="0" fontId="30" fillId="45" borderId="1" applyNumberFormat="0" applyAlignment="0" applyProtection="0"/>
    <xf numFmtId="0" fontId="6" fillId="46" borderId="2" applyNumberFormat="0" applyAlignment="0" applyProtection="0"/>
    <xf numFmtId="0" fontId="31" fillId="47" borderId="3" applyNumberFormat="0" applyAlignment="0" applyProtection="0"/>
    <xf numFmtId="0" fontId="7" fillId="48" borderId="4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49" borderId="0" applyNumberFormat="0" applyBorder="0" applyAlignment="0" applyProtection="0"/>
    <xf numFmtId="0" fontId="9" fillId="7" borderId="0" applyNumberFormat="0" applyBorder="0" applyAlignment="0" applyProtection="0"/>
    <xf numFmtId="0" fontId="35" fillId="0" borderId="5" applyNumberFormat="0" applyFill="0" applyAlignment="0" applyProtection="0"/>
    <xf numFmtId="0" fontId="10" fillId="0" borderId="6" applyNumberFormat="0" applyFill="0" applyAlignment="0" applyProtection="0"/>
    <xf numFmtId="0" fontId="36" fillId="0" borderId="7" applyNumberFormat="0" applyFill="0" applyAlignment="0" applyProtection="0"/>
    <xf numFmtId="0" fontId="11" fillId="0" borderId="8" applyNumberFormat="0" applyFill="0" applyAlignment="0" applyProtection="0"/>
    <xf numFmtId="0" fontId="37" fillId="0" borderId="9" applyNumberFormat="0" applyFill="0" applyAlignment="0" applyProtection="0"/>
    <xf numFmtId="0" fontId="12" fillId="0" borderId="10" applyNumberFormat="0" applyFill="0" applyAlignment="0" applyProtection="0"/>
    <xf numFmtId="0" fontId="3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50" borderId="1" applyNumberFormat="0" applyAlignment="0" applyProtection="0"/>
    <xf numFmtId="0" fontId="13" fillId="13" borderId="2" applyNumberFormat="0" applyAlignment="0" applyProtection="0"/>
    <xf numFmtId="0" fontId="40" fillId="0" borderId="11" applyNumberFormat="0" applyFill="0" applyAlignment="0" applyProtection="0"/>
    <xf numFmtId="0" fontId="14" fillId="0" borderId="12" applyNumberFormat="0" applyFill="0" applyAlignment="0" applyProtection="0"/>
    <xf numFmtId="0" fontId="41" fillId="51" borderId="0" applyNumberFormat="0" applyBorder="0" applyAlignment="0" applyProtection="0"/>
    <xf numFmtId="0" fontId="15" fillId="52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53" borderId="13" applyNumberFormat="0" applyFont="0" applyAlignment="0" applyProtection="0"/>
    <xf numFmtId="0" fontId="3" fillId="54" borderId="14" applyNumberFormat="0" applyAlignment="0" applyProtection="0"/>
    <xf numFmtId="0" fontId="42" fillId="45" borderId="15" applyNumberFormat="0" applyAlignment="0" applyProtection="0"/>
    <xf numFmtId="0" fontId="16" fillId="46" borderId="16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4" fillId="0" borderId="17" applyNumberFormat="0" applyFill="0" applyAlignment="0" applyProtection="0"/>
    <xf numFmtId="0" fontId="18" fillId="0" borderId="18" applyNumberFormat="0" applyFill="0" applyAlignment="0" applyProtection="0"/>
    <xf numFmtId="0" fontId="45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168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Border="1" applyAlignment="1">
      <alignment/>
    </xf>
    <xf numFmtId="0" fontId="47" fillId="0" borderId="0" xfId="0" applyFont="1" applyAlignment="1">
      <alignment/>
    </xf>
    <xf numFmtId="3" fontId="47" fillId="0" borderId="0" xfId="0" applyNumberFormat="1" applyFont="1" applyAlignment="1">
      <alignment/>
    </xf>
    <xf numFmtId="0" fontId="46" fillId="0" borderId="0" xfId="0" applyFont="1" applyBorder="1" applyAlignment="1">
      <alignment/>
    </xf>
    <xf numFmtId="0" fontId="2" fillId="0" borderId="0" xfId="95" applyFont="1" applyBorder="1">
      <alignment/>
      <protection/>
    </xf>
    <xf numFmtId="3" fontId="2" fillId="0" borderId="0" xfId="0" applyNumberFormat="1" applyFont="1" applyFill="1" applyBorder="1" applyAlignment="1">
      <alignment horizontal="center"/>
    </xf>
    <xf numFmtId="3" fontId="0" fillId="0" borderId="0" xfId="95" applyNumberFormat="1" applyFont="1" applyBorder="1" applyAlignment="1">
      <alignment horizontal="center"/>
      <protection/>
    </xf>
    <xf numFmtId="3" fontId="44" fillId="0" borderId="0" xfId="95" applyNumberFormat="1" applyFont="1" applyFill="1" applyBorder="1" applyAlignment="1">
      <alignment horizontal="center"/>
      <protection/>
    </xf>
    <xf numFmtId="0" fontId="2" fillId="0" borderId="0" xfId="94" applyFont="1" applyBorder="1">
      <alignment/>
      <protection/>
    </xf>
    <xf numFmtId="0" fontId="47" fillId="0" borderId="0" xfId="0" applyFont="1" applyAlignment="1">
      <alignment horizontal="right"/>
    </xf>
    <xf numFmtId="0" fontId="46" fillId="0" borderId="19" xfId="0" applyFont="1" applyBorder="1" applyAlignment="1">
      <alignment/>
    </xf>
    <xf numFmtId="0" fontId="2" fillId="0" borderId="20" xfId="95" applyFont="1" applyBorder="1">
      <alignment/>
      <protection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 horizontal="center"/>
    </xf>
    <xf numFmtId="3" fontId="2" fillId="0" borderId="21" xfId="0" applyNumberFormat="1" applyFont="1" applyBorder="1" applyAlignment="1">
      <alignment horizontal="center"/>
    </xf>
    <xf numFmtId="0" fontId="48" fillId="0" borderId="20" xfId="0" applyFont="1" applyBorder="1" applyAlignment="1">
      <alignment horizontal="center"/>
    </xf>
    <xf numFmtId="0" fontId="49" fillId="0" borderId="22" xfId="94" applyFont="1" applyFill="1" applyBorder="1" applyAlignment="1">
      <alignment horizontal="center"/>
      <protection/>
    </xf>
    <xf numFmtId="0" fontId="49" fillId="0" borderId="23" xfId="94" applyFont="1" applyBorder="1" applyAlignment="1">
      <alignment horizontal="center"/>
      <protection/>
    </xf>
    <xf numFmtId="0" fontId="49" fillId="0" borderId="20" xfId="94" applyFont="1" applyBorder="1">
      <alignment/>
      <protection/>
    </xf>
    <xf numFmtId="0" fontId="50" fillId="0" borderId="24" xfId="95" applyFont="1" applyBorder="1">
      <alignment/>
      <protection/>
    </xf>
    <xf numFmtId="3" fontId="50" fillId="0" borderId="0" xfId="95" applyNumberFormat="1" applyFont="1" applyBorder="1" applyAlignment="1">
      <alignment horizontal="center"/>
      <protection/>
    </xf>
    <xf numFmtId="0" fontId="50" fillId="0" borderId="25" xfId="95" applyFont="1" applyBorder="1">
      <alignment/>
      <protection/>
    </xf>
    <xf numFmtId="3" fontId="50" fillId="0" borderId="0" xfId="0" applyNumberFormat="1" applyFont="1" applyBorder="1" applyAlignment="1">
      <alignment horizontal="center"/>
    </xf>
    <xf numFmtId="3" fontId="50" fillId="0" borderId="0" xfId="0" applyNumberFormat="1" applyFont="1" applyFill="1" applyBorder="1" applyAlignment="1">
      <alignment horizontal="center"/>
    </xf>
    <xf numFmtId="0" fontId="50" fillId="0" borderId="26" xfId="95" applyFont="1" applyBorder="1">
      <alignment/>
      <protection/>
    </xf>
    <xf numFmtId="3" fontId="50" fillId="0" borderId="21" xfId="0" applyNumberFormat="1" applyFont="1" applyFill="1" applyBorder="1" applyAlignment="1">
      <alignment horizontal="center"/>
    </xf>
    <xf numFmtId="0" fontId="48" fillId="0" borderId="21" xfId="0" applyFont="1" applyBorder="1" applyAlignment="1">
      <alignment horizontal="center"/>
    </xf>
    <xf numFmtId="0" fontId="48" fillId="55" borderId="20" xfId="0" applyFont="1" applyFill="1" applyBorder="1" applyAlignment="1">
      <alignment horizontal="center" wrapText="1"/>
    </xf>
    <xf numFmtId="0" fontId="0" fillId="0" borderId="27" xfId="0" applyBorder="1" applyAlignment="1">
      <alignment/>
    </xf>
    <xf numFmtId="3" fontId="0" fillId="0" borderId="27" xfId="95" applyNumberFormat="1" applyFont="1" applyBorder="1" applyAlignment="1">
      <alignment horizontal="center"/>
      <protection/>
    </xf>
    <xf numFmtId="0" fontId="0" fillId="0" borderId="27" xfId="95" applyFont="1" applyBorder="1" applyAlignment="1">
      <alignment horizontal="center"/>
      <protection/>
    </xf>
    <xf numFmtId="3" fontId="2" fillId="0" borderId="27" xfId="95" applyNumberFormat="1" applyFont="1" applyBorder="1" applyAlignment="1">
      <alignment horizontal="center"/>
      <protection/>
    </xf>
    <xf numFmtId="3" fontId="3" fillId="0" borderId="27" xfId="95" applyNumberFormat="1" applyFont="1" applyBorder="1" applyAlignment="1">
      <alignment horizontal="center"/>
      <protection/>
    </xf>
    <xf numFmtId="0" fontId="0" fillId="0" borderId="27" xfId="0" applyFill="1" applyBorder="1" applyAlignment="1">
      <alignment/>
    </xf>
    <xf numFmtId="0" fontId="0" fillId="0" borderId="27" xfId="0" applyFill="1" applyBorder="1" applyAlignment="1">
      <alignment horizontal="center"/>
    </xf>
    <xf numFmtId="0" fontId="0" fillId="0" borderId="27" xfId="0" applyBorder="1" applyAlignment="1">
      <alignment horizontal="center"/>
    </xf>
    <xf numFmtId="3" fontId="0" fillId="0" borderId="27" xfId="95" applyNumberFormat="1" applyFont="1" applyBorder="1" applyAlignment="1">
      <alignment horizontal="center"/>
      <protection/>
    </xf>
    <xf numFmtId="0" fontId="0" fillId="0" borderId="27" xfId="95" applyFont="1" applyBorder="1" applyAlignment="1">
      <alignment horizontal="center"/>
      <protection/>
    </xf>
    <xf numFmtId="0" fontId="3" fillId="56" borderId="27" xfId="95" applyFont="1" applyFill="1" applyBorder="1" applyAlignment="1">
      <alignment horizontal="center"/>
      <protection/>
    </xf>
    <xf numFmtId="0" fontId="0" fillId="0" borderId="0" xfId="95" applyFont="1" applyBorder="1" applyAlignment="1">
      <alignment horizontal="center"/>
      <protection/>
    </xf>
    <xf numFmtId="3" fontId="0" fillId="0" borderId="27" xfId="95" applyNumberFormat="1" applyFont="1" applyBorder="1" applyAlignment="1">
      <alignment horizontal="center"/>
      <protection/>
    </xf>
    <xf numFmtId="0" fontId="0" fillId="0" borderId="27" xfId="95" applyFont="1" applyBorder="1" applyAlignment="1">
      <alignment horizontal="center"/>
      <protection/>
    </xf>
    <xf numFmtId="3" fontId="0" fillId="0" borderId="27" xfId="95" applyNumberFormat="1" applyFont="1" applyBorder="1" applyAlignment="1">
      <alignment horizontal="center"/>
      <protection/>
    </xf>
    <xf numFmtId="0" fontId="0" fillId="0" borderId="27" xfId="95" applyFont="1" applyBorder="1" applyAlignment="1">
      <alignment horizontal="center"/>
      <protection/>
    </xf>
    <xf numFmtId="3" fontId="3" fillId="0" borderId="0" xfId="95" applyNumberFormat="1" applyFont="1" applyBorder="1" applyAlignment="1">
      <alignment horizontal="center"/>
      <protection/>
    </xf>
    <xf numFmtId="3" fontId="3" fillId="0" borderId="0" xfId="95" applyNumberFormat="1" applyFont="1" applyBorder="1" applyAlignment="1">
      <alignment horizontal="center"/>
      <protection/>
    </xf>
    <xf numFmtId="3" fontId="0" fillId="0" borderId="0" xfId="95" applyNumberFormat="1" applyFont="1" applyBorder="1" applyAlignment="1">
      <alignment horizontal="center"/>
      <protection/>
    </xf>
    <xf numFmtId="0" fontId="3" fillId="0" borderId="0" xfId="95" applyFont="1" applyBorder="1" applyAlignment="1">
      <alignment horizontal="center"/>
      <protection/>
    </xf>
    <xf numFmtId="3" fontId="2" fillId="0" borderId="0" xfId="95" applyNumberFormat="1" applyFont="1" applyBorder="1" applyAlignment="1">
      <alignment horizontal="center"/>
      <protection/>
    </xf>
    <xf numFmtId="3" fontId="2" fillId="0" borderId="28" xfId="95" applyNumberFormat="1" applyFont="1" applyBorder="1" applyAlignment="1">
      <alignment horizontal="center"/>
      <protection/>
    </xf>
    <xf numFmtId="3" fontId="2" fillId="0" borderId="29" xfId="95" applyNumberFormat="1" applyFont="1" applyBorder="1" applyAlignment="1">
      <alignment horizontal="center"/>
      <protection/>
    </xf>
    <xf numFmtId="3" fontId="2" fillId="0" borderId="29" xfId="95" applyNumberFormat="1" applyFont="1" applyBorder="1" applyAlignment="1">
      <alignment horizontal="right"/>
      <protection/>
    </xf>
    <xf numFmtId="3" fontId="2" fillId="0" borderId="30" xfId="95" applyNumberFormat="1" applyFont="1" applyBorder="1" applyAlignment="1">
      <alignment horizontal="right"/>
      <protection/>
    </xf>
    <xf numFmtId="3" fontId="49" fillId="0" borderId="30" xfId="0" applyNumberFormat="1" applyFont="1" applyFill="1" applyBorder="1" applyAlignment="1">
      <alignment horizontal="right"/>
    </xf>
    <xf numFmtId="3" fontId="50" fillId="0" borderId="0" xfId="95" applyNumberFormat="1" applyFont="1" applyBorder="1" applyAlignment="1">
      <alignment horizontal="right"/>
      <protection/>
    </xf>
    <xf numFmtId="0" fontId="50" fillId="0" borderId="0" xfId="95" applyFont="1" applyBorder="1" applyAlignment="1">
      <alignment horizontal="right"/>
      <protection/>
    </xf>
    <xf numFmtId="3" fontId="2" fillId="0" borderId="30" xfId="95" applyNumberFormat="1" applyFont="1" applyBorder="1" applyAlignment="1">
      <alignment horizontal="center"/>
      <protection/>
    </xf>
    <xf numFmtId="3" fontId="3" fillId="0" borderId="0" xfId="95" applyNumberFormat="1" applyFont="1" applyBorder="1" applyAlignment="1">
      <alignment horizontal="right"/>
      <protection/>
    </xf>
    <xf numFmtId="0" fontId="49" fillId="0" borderId="22" xfId="0" applyFont="1" applyBorder="1" applyAlignment="1">
      <alignment horizontal="center"/>
    </xf>
    <xf numFmtId="0" fontId="49" fillId="0" borderId="31" xfId="0" applyFont="1" applyBorder="1" applyAlignment="1">
      <alignment horizontal="center"/>
    </xf>
    <xf numFmtId="0" fontId="49" fillId="55" borderId="22" xfId="0" applyFont="1" applyFill="1" applyBorder="1" applyAlignment="1">
      <alignment horizontal="center" wrapText="1"/>
    </xf>
    <xf numFmtId="0" fontId="50" fillId="0" borderId="32" xfId="0" applyFont="1" applyBorder="1" applyAlignment="1">
      <alignment/>
    </xf>
    <xf numFmtId="0" fontId="50" fillId="0" borderId="30" xfId="0" applyFont="1" applyBorder="1" applyAlignment="1">
      <alignment/>
    </xf>
    <xf numFmtId="0" fontId="49" fillId="55" borderId="29" xfId="0" applyFont="1" applyFill="1" applyBorder="1" applyAlignment="1">
      <alignment/>
    </xf>
    <xf numFmtId="3" fontId="46" fillId="0" borderId="0" xfId="0" applyNumberFormat="1" applyFont="1" applyAlignment="1">
      <alignment/>
    </xf>
    <xf numFmtId="3" fontId="49" fillId="0" borderId="30" xfId="95" applyNumberFormat="1" applyFont="1" applyBorder="1" applyAlignment="1">
      <alignment horizontal="right"/>
      <protection/>
    </xf>
    <xf numFmtId="0" fontId="48" fillId="55" borderId="20" xfId="0" applyFont="1" applyFill="1" applyBorder="1" applyAlignment="1">
      <alignment horizontal="center"/>
    </xf>
    <xf numFmtId="0" fontId="46" fillId="0" borderId="33" xfId="0" applyFont="1" applyBorder="1" applyAlignment="1">
      <alignment horizontal="center"/>
    </xf>
    <xf numFmtId="0" fontId="48" fillId="57" borderId="20" xfId="0" applyFont="1" applyFill="1" applyBorder="1" applyAlignment="1">
      <alignment horizontal="center" wrapText="1"/>
    </xf>
    <xf numFmtId="0" fontId="49" fillId="57" borderId="22" xfId="0" applyFont="1" applyFill="1" applyBorder="1" applyAlignment="1">
      <alignment horizontal="center" wrapText="1"/>
    </xf>
    <xf numFmtId="0" fontId="49" fillId="57" borderId="30" xfId="0" applyFont="1" applyFill="1" applyBorder="1" applyAlignment="1">
      <alignment/>
    </xf>
    <xf numFmtId="0" fontId="49" fillId="57" borderId="22" xfId="94" applyFont="1" applyFill="1" applyBorder="1" applyAlignment="1">
      <alignment horizontal="center" wrapText="1"/>
      <protection/>
    </xf>
    <xf numFmtId="0" fontId="49" fillId="57" borderId="20" xfId="94" applyFont="1" applyFill="1" applyBorder="1">
      <alignment/>
      <protection/>
    </xf>
    <xf numFmtId="0" fontId="49" fillId="57" borderId="34" xfId="94" applyFont="1" applyFill="1" applyBorder="1">
      <alignment/>
      <protection/>
    </xf>
    <xf numFmtId="3" fontId="50" fillId="57" borderId="25" xfId="94" applyNumberFormat="1" applyFont="1" applyFill="1" applyBorder="1" applyAlignment="1">
      <alignment horizontal="right"/>
      <protection/>
    </xf>
    <xf numFmtId="3" fontId="50" fillId="57" borderId="25" xfId="0" applyNumberFormat="1" applyFont="1" applyFill="1" applyBorder="1" applyAlignment="1">
      <alignment horizontal="right"/>
    </xf>
    <xf numFmtId="0" fontId="2" fillId="0" borderId="0" xfId="0" applyFont="1" applyBorder="1" applyAlignment="1">
      <alignment/>
    </xf>
    <xf numFmtId="3" fontId="49" fillId="57" borderId="28" xfId="0" applyNumberFormat="1" applyFont="1" applyFill="1" applyBorder="1" applyAlignment="1">
      <alignment horizontal="right"/>
    </xf>
    <xf numFmtId="3" fontId="49" fillId="57" borderId="25" xfId="0" applyNumberFormat="1" applyFont="1" applyFill="1" applyBorder="1" applyAlignment="1">
      <alignment horizontal="right"/>
    </xf>
    <xf numFmtId="3" fontId="49" fillId="57" borderId="25" xfId="94" applyNumberFormat="1" applyFont="1" applyFill="1" applyBorder="1" applyAlignment="1">
      <alignment horizontal="right"/>
      <protection/>
    </xf>
    <xf numFmtId="0" fontId="3" fillId="0" borderId="27" xfId="0" applyFont="1" applyFill="1" applyBorder="1" applyAlignment="1">
      <alignment horizontal="right"/>
    </xf>
    <xf numFmtId="0" fontId="0" fillId="0" borderId="27" xfId="0" applyFont="1" applyFill="1" applyBorder="1" applyAlignment="1">
      <alignment/>
    </xf>
    <xf numFmtId="0" fontId="0" fillId="0" borderId="27" xfId="0" applyFont="1" applyBorder="1" applyAlignment="1">
      <alignment/>
    </xf>
    <xf numFmtId="0" fontId="3" fillId="0" borderId="35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50" fillId="0" borderId="36" xfId="0" applyFont="1" applyBorder="1" applyAlignment="1">
      <alignment/>
    </xf>
    <xf numFmtId="3" fontId="0" fillId="0" borderId="36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0" xfId="95" applyNumberFormat="1" applyFont="1" applyBorder="1" applyAlignment="1">
      <alignment horizontal="center"/>
      <protection/>
    </xf>
    <xf numFmtId="0" fontId="0" fillId="0" borderId="0" xfId="95" applyFont="1" applyBorder="1" applyAlignment="1">
      <alignment horizontal="center"/>
      <protection/>
    </xf>
    <xf numFmtId="0" fontId="50" fillId="0" borderId="0" xfId="95" applyFont="1" applyBorder="1" applyAlignment="1">
      <alignment horizontal="center"/>
      <protection/>
    </xf>
    <xf numFmtId="3" fontId="50" fillId="0" borderId="37" xfId="95" applyNumberFormat="1" applyFont="1" applyBorder="1" applyAlignment="1">
      <alignment horizontal="center"/>
      <protection/>
    </xf>
    <xf numFmtId="3" fontId="0" fillId="0" borderId="36" xfId="95" applyNumberFormat="1" applyFont="1" applyBorder="1" applyAlignment="1">
      <alignment horizontal="center"/>
      <protection/>
    </xf>
    <xf numFmtId="0" fontId="49" fillId="55" borderId="38" xfId="0" applyFont="1" applyFill="1" applyBorder="1" applyAlignment="1">
      <alignment horizontal="center" wrapText="1"/>
    </xf>
    <xf numFmtId="0" fontId="2" fillId="0" borderId="39" xfId="94" applyFont="1" applyBorder="1">
      <alignment/>
      <protection/>
    </xf>
    <xf numFmtId="3" fontId="50" fillId="55" borderId="29" xfId="0" applyNumberFormat="1" applyFont="1" applyFill="1" applyBorder="1" applyAlignment="1">
      <alignment horizontal="right"/>
    </xf>
    <xf numFmtId="0" fontId="50" fillId="0" borderId="40" xfId="0" applyFont="1" applyBorder="1" applyAlignment="1">
      <alignment/>
    </xf>
    <xf numFmtId="0" fontId="50" fillId="0" borderId="41" xfId="0" applyFont="1" applyBorder="1" applyAlignment="1">
      <alignment/>
    </xf>
    <xf numFmtId="3" fontId="50" fillId="55" borderId="42" xfId="0" applyNumberFormat="1" applyFont="1" applyFill="1" applyBorder="1" applyAlignment="1">
      <alignment horizontal="right"/>
    </xf>
    <xf numFmtId="0" fontId="50" fillId="0" borderId="43" xfId="94" applyFont="1" applyBorder="1">
      <alignment/>
      <protection/>
    </xf>
    <xf numFmtId="3" fontId="50" fillId="55" borderId="44" xfId="0" applyNumberFormat="1" applyFont="1" applyFill="1" applyBorder="1" applyAlignment="1">
      <alignment horizontal="right"/>
    </xf>
    <xf numFmtId="0" fontId="2" fillId="0" borderId="45" xfId="94" applyFont="1" applyBorder="1">
      <alignment/>
      <protection/>
    </xf>
    <xf numFmtId="3" fontId="49" fillId="55" borderId="46" xfId="0" applyNumberFormat="1" applyFont="1" applyFill="1" applyBorder="1" applyAlignment="1">
      <alignment horizontal="right"/>
    </xf>
    <xf numFmtId="0" fontId="50" fillId="0" borderId="33" xfId="94" applyFont="1" applyBorder="1" applyAlignment="1">
      <alignment horizontal="right"/>
      <protection/>
    </xf>
    <xf numFmtId="3" fontId="50" fillId="57" borderId="47" xfId="94" applyNumberFormat="1" applyFont="1" applyFill="1" applyBorder="1" applyAlignment="1">
      <alignment horizontal="right"/>
      <protection/>
    </xf>
    <xf numFmtId="0" fontId="49" fillId="57" borderId="48" xfId="94" applyFont="1" applyFill="1" applyBorder="1">
      <alignment/>
      <protection/>
    </xf>
    <xf numFmtId="3" fontId="49" fillId="57" borderId="47" xfId="94" applyNumberFormat="1" applyFont="1" applyFill="1" applyBorder="1" applyAlignment="1">
      <alignment horizontal="right"/>
      <protection/>
    </xf>
    <xf numFmtId="3" fontId="50" fillId="0" borderId="33" xfId="94" applyNumberFormat="1" applyFont="1" applyFill="1" applyBorder="1" applyAlignment="1">
      <alignment horizontal="right"/>
      <protection/>
    </xf>
    <xf numFmtId="0" fontId="50" fillId="0" borderId="20" xfId="94" applyFont="1" applyBorder="1">
      <alignment/>
      <protection/>
    </xf>
    <xf numFmtId="0" fontId="2" fillId="0" borderId="49" xfId="94" applyFont="1" applyBorder="1">
      <alignment/>
      <protection/>
    </xf>
    <xf numFmtId="0" fontId="49" fillId="0" borderId="22" xfId="94" applyFont="1" applyBorder="1" applyAlignment="1">
      <alignment horizontal="center"/>
      <protection/>
    </xf>
    <xf numFmtId="0" fontId="49" fillId="0" borderId="50" xfId="94" applyFont="1" applyFill="1" applyBorder="1" applyAlignment="1">
      <alignment horizontal="center"/>
      <protection/>
    </xf>
    <xf numFmtId="0" fontId="2" fillId="0" borderId="51" xfId="94" applyFont="1" applyBorder="1">
      <alignment/>
      <protection/>
    </xf>
    <xf numFmtId="0" fontId="49" fillId="0" borderId="20" xfId="94" applyFont="1" applyBorder="1">
      <alignment/>
      <protection/>
    </xf>
    <xf numFmtId="0" fontId="49" fillId="0" borderId="52" xfId="94" applyFont="1" applyBorder="1">
      <alignment/>
      <protection/>
    </xf>
    <xf numFmtId="0" fontId="49" fillId="0" borderId="22" xfId="94" applyFont="1" applyBorder="1">
      <alignment/>
      <protection/>
    </xf>
    <xf numFmtId="0" fontId="49" fillId="0" borderId="53" xfId="94" applyFont="1" applyBorder="1" applyAlignment="1">
      <alignment horizontal="right"/>
      <protection/>
    </xf>
    <xf numFmtId="0" fontId="49" fillId="0" borderId="20" xfId="0" applyFont="1" applyBorder="1" applyAlignment="1">
      <alignment/>
    </xf>
    <xf numFmtId="0" fontId="49" fillId="57" borderId="20" xfId="0" applyFont="1" applyFill="1" applyBorder="1" applyAlignment="1">
      <alignment/>
    </xf>
    <xf numFmtId="0" fontId="49" fillId="0" borderId="20" xfId="0" applyFont="1" applyBorder="1" applyAlignment="1">
      <alignment horizontal="center"/>
    </xf>
    <xf numFmtId="0" fontId="49" fillId="57" borderId="20" xfId="0" applyFont="1" applyFill="1" applyBorder="1" applyAlignment="1">
      <alignment horizontal="center"/>
    </xf>
    <xf numFmtId="0" fontId="49" fillId="55" borderId="54" xfId="0" applyFont="1" applyFill="1" applyBorder="1" applyAlignment="1">
      <alignment/>
    </xf>
    <xf numFmtId="0" fontId="49" fillId="0" borderId="55" xfId="94" applyFont="1" applyBorder="1">
      <alignment/>
      <protection/>
    </xf>
    <xf numFmtId="0" fontId="44" fillId="0" borderId="35" xfId="0" applyFont="1" applyFill="1" applyBorder="1" applyAlignment="1">
      <alignment/>
    </xf>
    <xf numFmtId="0" fontId="49" fillId="0" borderId="56" xfId="94" applyFont="1" applyBorder="1" applyAlignment="1">
      <alignment horizontal="right"/>
      <protection/>
    </xf>
    <xf numFmtId="0" fontId="49" fillId="0" borderId="34" xfId="94" applyFont="1" applyBorder="1">
      <alignment/>
      <protection/>
    </xf>
    <xf numFmtId="0" fontId="49" fillId="0" borderId="34" xfId="0" applyFont="1" applyBorder="1" applyAlignment="1">
      <alignment/>
    </xf>
    <xf numFmtId="0" fontId="49" fillId="57" borderId="34" xfId="0" applyFont="1" applyFill="1" applyBorder="1" applyAlignment="1">
      <alignment/>
    </xf>
    <xf numFmtId="0" fontId="49" fillId="0" borderId="34" xfId="0" applyFont="1" applyBorder="1" applyAlignment="1">
      <alignment horizontal="center"/>
    </xf>
    <xf numFmtId="0" fontId="44" fillId="0" borderId="27" xfId="0" applyFont="1" applyFill="1" applyBorder="1" applyAlignment="1">
      <alignment horizontal="right"/>
    </xf>
    <xf numFmtId="0" fontId="49" fillId="57" borderId="34" xfId="0" applyFont="1" applyFill="1" applyBorder="1" applyAlignment="1">
      <alignment horizontal="center"/>
    </xf>
    <xf numFmtId="0" fontId="49" fillId="55" borderId="57" xfId="0" applyFont="1" applyFill="1" applyBorder="1" applyAlignment="1">
      <alignment/>
    </xf>
    <xf numFmtId="0" fontId="2" fillId="0" borderId="33" xfId="0" applyFont="1" applyFill="1" applyBorder="1" applyAlignment="1">
      <alignment horizontal="center"/>
    </xf>
    <xf numFmtId="0" fontId="51" fillId="0" borderId="0" xfId="0" applyFont="1" applyAlignment="1">
      <alignment/>
    </xf>
    <xf numFmtId="3" fontId="49" fillId="57" borderId="35" xfId="0" applyNumberFormat="1" applyFont="1" applyFill="1" applyBorder="1" applyAlignment="1">
      <alignment horizontal="right"/>
    </xf>
    <xf numFmtId="3" fontId="49" fillId="57" borderId="33" xfId="0" applyNumberFormat="1" applyFont="1" applyFill="1" applyBorder="1" applyAlignment="1">
      <alignment horizontal="right"/>
    </xf>
    <xf numFmtId="3" fontId="49" fillId="57" borderId="28" xfId="0" applyNumberFormat="1" applyFont="1" applyFill="1" applyBorder="1" applyAlignment="1">
      <alignment horizontal="right"/>
    </xf>
    <xf numFmtId="3" fontId="49" fillId="0" borderId="40" xfId="95" applyNumberFormat="1" applyFont="1" applyBorder="1" applyAlignment="1">
      <alignment horizontal="right"/>
      <protection/>
    </xf>
    <xf numFmtId="3" fontId="49" fillId="57" borderId="35" xfId="0" applyNumberFormat="1" applyFont="1" applyFill="1" applyBorder="1" applyAlignment="1">
      <alignment horizontal="right"/>
    </xf>
    <xf numFmtId="3" fontId="49" fillId="57" borderId="33" xfId="0" applyNumberFormat="1" applyFont="1" applyFill="1" applyBorder="1" applyAlignment="1">
      <alignment horizontal="right"/>
    </xf>
    <xf numFmtId="3" fontId="49" fillId="57" borderId="28" xfId="0" applyNumberFormat="1" applyFont="1" applyFill="1" applyBorder="1" applyAlignment="1">
      <alignment/>
    </xf>
    <xf numFmtId="3" fontId="49" fillId="0" borderId="28" xfId="0" applyNumberFormat="1" applyFont="1" applyBorder="1" applyAlignment="1">
      <alignment/>
    </xf>
    <xf numFmtId="3" fontId="49" fillId="55" borderId="28" xfId="0" applyNumberFormat="1" applyFont="1" applyFill="1" applyBorder="1" applyAlignment="1">
      <alignment/>
    </xf>
    <xf numFmtId="0" fontId="2" fillId="0" borderId="41" xfId="0" applyFont="1" applyBorder="1" applyAlignment="1">
      <alignment horizontal="left" wrapText="1"/>
    </xf>
    <xf numFmtId="0" fontId="2" fillId="0" borderId="58" xfId="0" applyFont="1" applyBorder="1" applyAlignment="1">
      <alignment horizontal="left" wrapText="1"/>
    </xf>
    <xf numFmtId="0" fontId="50" fillId="0" borderId="58" xfId="0" applyFont="1" applyBorder="1" applyAlignment="1">
      <alignment horizontal="left" wrapText="1"/>
    </xf>
    <xf numFmtId="0" fontId="50" fillId="0" borderId="59" xfId="0" applyFont="1" applyBorder="1" applyAlignment="1">
      <alignment horizontal="left" wrapText="1"/>
    </xf>
    <xf numFmtId="0" fontId="2" fillId="0" borderId="53" xfId="0" applyFont="1" applyBorder="1" applyAlignment="1">
      <alignment wrapText="1"/>
    </xf>
    <xf numFmtId="0" fontId="2" fillId="0" borderId="21" xfId="0" applyFont="1" applyBorder="1" applyAlignment="1">
      <alignment wrapText="1"/>
    </xf>
    <xf numFmtId="0" fontId="50" fillId="0" borderId="21" xfId="0" applyFont="1" applyBorder="1" applyAlignment="1">
      <alignment wrapText="1"/>
    </xf>
    <xf numFmtId="0" fontId="50" fillId="0" borderId="52" xfId="0" applyFont="1" applyBorder="1" applyAlignment="1">
      <alignment wrapText="1"/>
    </xf>
    <xf numFmtId="3" fontId="3" fillId="0" borderId="28" xfId="0" applyNumberFormat="1" applyFont="1" applyFill="1" applyBorder="1" applyAlignment="1">
      <alignment horizontal="center"/>
    </xf>
    <xf numFmtId="3" fontId="50" fillId="0" borderId="60" xfId="94" applyNumberFormat="1" applyFont="1" applyBorder="1" applyAlignment="1">
      <alignment horizontal="right"/>
      <protection/>
    </xf>
    <xf numFmtId="3" fontId="3" fillId="0" borderId="60" xfId="0" applyNumberFormat="1" applyFont="1" applyBorder="1" applyAlignment="1">
      <alignment/>
    </xf>
    <xf numFmtId="3" fontId="2" fillId="0" borderId="28" xfId="0" applyNumberFormat="1" applyFont="1" applyBorder="1" applyAlignment="1">
      <alignment horizontal="center"/>
    </xf>
    <xf numFmtId="3" fontId="2" fillId="0" borderId="29" xfId="0" applyNumberFormat="1" applyFont="1" applyBorder="1" applyAlignment="1">
      <alignment horizontal="center"/>
    </xf>
    <xf numFmtId="3" fontId="2" fillId="0" borderId="60" xfId="0" applyNumberFormat="1" applyFont="1" applyBorder="1" applyAlignment="1">
      <alignment horizontal="center"/>
    </xf>
    <xf numFmtId="3" fontId="2" fillId="0" borderId="61" xfId="0" applyNumberFormat="1" applyFont="1" applyBorder="1" applyAlignment="1">
      <alignment horizontal="center"/>
    </xf>
    <xf numFmtId="3" fontId="2" fillId="0" borderId="29" xfId="0" applyNumberFormat="1" applyFont="1" applyBorder="1" applyAlignment="1">
      <alignment/>
    </xf>
    <xf numFmtId="3" fontId="49" fillId="55" borderId="35" xfId="0" applyNumberFormat="1" applyFont="1" applyFill="1" applyBorder="1" applyAlignment="1">
      <alignment/>
    </xf>
    <xf numFmtId="3" fontId="49" fillId="55" borderId="33" xfId="0" applyNumberFormat="1" applyFont="1" applyFill="1" applyBorder="1" applyAlignment="1">
      <alignment/>
    </xf>
    <xf numFmtId="3" fontId="49" fillId="57" borderId="35" xfId="0" applyNumberFormat="1" applyFont="1" applyFill="1" applyBorder="1" applyAlignment="1">
      <alignment/>
    </xf>
    <xf numFmtId="3" fontId="49" fillId="57" borderId="33" xfId="0" applyNumberFormat="1" applyFont="1" applyFill="1" applyBorder="1" applyAlignment="1">
      <alignment/>
    </xf>
    <xf numFmtId="0" fontId="49" fillId="57" borderId="33" xfId="0" applyFont="1" applyFill="1" applyBorder="1" applyAlignment="1">
      <alignment/>
    </xf>
    <xf numFmtId="0" fontId="49" fillId="57" borderId="62" xfId="0" applyFont="1" applyFill="1" applyBorder="1" applyAlignment="1">
      <alignment/>
    </xf>
    <xf numFmtId="3" fontId="0" fillId="0" borderId="63" xfId="95" applyNumberFormat="1" applyFont="1" applyBorder="1" applyAlignment="1">
      <alignment horizontal="center"/>
      <protection/>
    </xf>
  </cellXfs>
  <cellStyles count="9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rmal 3" xfId="94"/>
    <cellStyle name="Normal_Sheet1" xfId="95"/>
    <cellStyle name="Note" xfId="96"/>
    <cellStyle name="Note 2" xfId="97"/>
    <cellStyle name="Output" xfId="98"/>
    <cellStyle name="Output 2" xfId="99"/>
    <cellStyle name="Percent" xfId="100"/>
    <cellStyle name="Title" xfId="101"/>
    <cellStyle name="Title 2" xfId="102"/>
    <cellStyle name="Total" xfId="103"/>
    <cellStyle name="Total 2" xfId="104"/>
    <cellStyle name="Warning Text" xfId="105"/>
    <cellStyle name="Warning Text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"/>
  <sheetViews>
    <sheetView zoomScalePageLayoutView="0" workbookViewId="0" topLeftCell="A1">
      <selection activeCell="N16" sqref="N16:P16"/>
    </sheetView>
  </sheetViews>
  <sheetFormatPr defaultColWidth="9.140625" defaultRowHeight="15"/>
  <cols>
    <col min="1" max="1" width="29.00390625" style="3" customWidth="1"/>
    <col min="2" max="2" width="6.140625" style="3" customWidth="1"/>
    <col min="3" max="3" width="6.00390625" style="3" customWidth="1"/>
    <col min="4" max="4" width="6.7109375" style="3" customWidth="1"/>
    <col min="5" max="5" width="8.140625" style="3" customWidth="1"/>
    <col min="6" max="8" width="6.7109375" style="3" customWidth="1"/>
    <col min="9" max="9" width="8.140625" style="3" customWidth="1"/>
    <col min="10" max="11" width="6.7109375" style="3" customWidth="1"/>
    <col min="12" max="12" width="6.421875" style="3" customWidth="1"/>
    <col min="13" max="13" width="8.140625" style="3" customWidth="1"/>
    <col min="14" max="16" width="6.7109375" style="3" customWidth="1"/>
    <col min="17" max="18" width="8.140625" style="3" customWidth="1"/>
    <col min="19" max="16384" width="9.140625" style="3" customWidth="1"/>
  </cols>
  <sheetData>
    <row r="1" ht="14.25">
      <c r="A1" s="2"/>
    </row>
    <row r="2" spans="1:18" ht="15" thickBot="1">
      <c r="A2" s="145" t="s">
        <v>61</v>
      </c>
      <c r="B2" s="146"/>
      <c r="C2" s="146"/>
      <c r="D2" s="146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8"/>
    </row>
    <row r="3" spans="1:18" ht="26.25" thickBot="1">
      <c r="A3" s="111" t="s">
        <v>0</v>
      </c>
      <c r="B3" s="112" t="s">
        <v>1</v>
      </c>
      <c r="C3" s="112" t="s">
        <v>2</v>
      </c>
      <c r="D3" s="113" t="s">
        <v>3</v>
      </c>
      <c r="E3" s="73" t="s">
        <v>8</v>
      </c>
      <c r="F3" s="18" t="s">
        <v>4</v>
      </c>
      <c r="G3" s="19" t="s">
        <v>5</v>
      </c>
      <c r="H3" s="18" t="s">
        <v>6</v>
      </c>
      <c r="I3" s="73" t="s">
        <v>26</v>
      </c>
      <c r="J3" s="18" t="s">
        <v>7</v>
      </c>
      <c r="K3" s="18" t="s">
        <v>10</v>
      </c>
      <c r="L3" s="18" t="s">
        <v>12</v>
      </c>
      <c r="M3" s="71" t="s">
        <v>11</v>
      </c>
      <c r="N3" s="60" t="s">
        <v>13</v>
      </c>
      <c r="O3" s="18" t="s">
        <v>14</v>
      </c>
      <c r="P3" s="18" t="s">
        <v>15</v>
      </c>
      <c r="Q3" s="71" t="s">
        <v>16</v>
      </c>
      <c r="R3" s="95" t="s">
        <v>17</v>
      </c>
    </row>
    <row r="4" spans="1:18" ht="15" thickBot="1">
      <c r="A4" s="114"/>
      <c r="B4" s="110"/>
      <c r="C4" s="115"/>
      <c r="D4" s="116"/>
      <c r="E4" s="74"/>
      <c r="F4" s="117"/>
      <c r="G4" s="118"/>
      <c r="H4" s="20"/>
      <c r="I4" s="74"/>
      <c r="J4" s="119"/>
      <c r="K4" s="119"/>
      <c r="L4" s="119"/>
      <c r="M4" s="120"/>
      <c r="N4" s="121"/>
      <c r="O4" s="121"/>
      <c r="P4" s="121"/>
      <c r="Q4" s="122"/>
      <c r="R4" s="123"/>
    </row>
    <row r="5" spans="1:18" ht="15">
      <c r="A5" s="96" t="s">
        <v>18</v>
      </c>
      <c r="B5" s="134"/>
      <c r="C5" s="124"/>
      <c r="D5" s="124"/>
      <c r="E5" s="107"/>
      <c r="F5" s="125"/>
      <c r="G5" s="126"/>
      <c r="H5" s="127"/>
      <c r="I5" s="75"/>
      <c r="J5" s="128"/>
      <c r="K5" s="128"/>
      <c r="L5" s="128"/>
      <c r="M5" s="129"/>
      <c r="N5" s="130"/>
      <c r="O5" s="130"/>
      <c r="P5" s="131"/>
      <c r="Q5" s="132"/>
      <c r="R5" s="133"/>
    </row>
    <row r="6" spans="1:19" ht="15">
      <c r="A6" s="63" t="s">
        <v>19</v>
      </c>
      <c r="B6" s="85">
        <v>9</v>
      </c>
      <c r="C6" s="82">
        <v>18</v>
      </c>
      <c r="D6" s="83">
        <v>34</v>
      </c>
      <c r="E6" s="106">
        <f>D6+C6+B6</f>
        <v>61</v>
      </c>
      <c r="F6" s="109">
        <v>40</v>
      </c>
      <c r="G6" s="36">
        <v>27</v>
      </c>
      <c r="H6" s="36">
        <v>38</v>
      </c>
      <c r="I6" s="76">
        <f>H6+G6+F6+T15</f>
        <v>105</v>
      </c>
      <c r="J6" s="36">
        <v>54</v>
      </c>
      <c r="K6" s="36">
        <v>38</v>
      </c>
      <c r="L6" s="35">
        <v>34</v>
      </c>
      <c r="M6" s="77">
        <f>L6+K6+J6</f>
        <v>126</v>
      </c>
      <c r="N6" s="36">
        <v>46</v>
      </c>
      <c r="O6" s="36">
        <v>26</v>
      </c>
      <c r="P6" s="36">
        <v>22</v>
      </c>
      <c r="Q6" s="77">
        <f>P6+O6+N6</f>
        <v>94</v>
      </c>
      <c r="R6" s="97">
        <f aca="true" t="shared" si="0" ref="R6:R16">SUM(Q6,M6,I6,E6)</f>
        <v>386</v>
      </c>
      <c r="S6" s="4"/>
    </row>
    <row r="7" spans="1:19" ht="15">
      <c r="A7" s="63" t="s">
        <v>24</v>
      </c>
      <c r="B7" s="86">
        <v>392</v>
      </c>
      <c r="C7" s="82">
        <v>350</v>
      </c>
      <c r="D7" s="83">
        <v>222</v>
      </c>
      <c r="E7" s="106">
        <f aca="true" t="shared" si="1" ref="E7:E16">D7+C7+B7</f>
        <v>964</v>
      </c>
      <c r="F7" s="109">
        <v>209</v>
      </c>
      <c r="G7" s="36">
        <v>250</v>
      </c>
      <c r="H7" s="36">
        <v>306</v>
      </c>
      <c r="I7" s="76">
        <f aca="true" t="shared" si="2" ref="I7:I16">H7+G7+F7+T16</f>
        <v>765</v>
      </c>
      <c r="J7" s="36">
        <v>385</v>
      </c>
      <c r="K7" s="36">
        <v>221</v>
      </c>
      <c r="L7" s="35">
        <v>251</v>
      </c>
      <c r="M7" s="77">
        <f aca="true" t="shared" si="3" ref="M7:M16">L7+K7+J7</f>
        <v>857</v>
      </c>
      <c r="N7" s="36">
        <v>415</v>
      </c>
      <c r="O7" s="36">
        <v>372</v>
      </c>
      <c r="P7" s="36">
        <v>380</v>
      </c>
      <c r="Q7" s="77">
        <f aca="true" t="shared" si="4" ref="Q7:Q16">P7+O7+N7</f>
        <v>1167</v>
      </c>
      <c r="R7" s="97">
        <f t="shared" si="0"/>
        <v>3753</v>
      </c>
      <c r="S7" s="4"/>
    </row>
    <row r="8" spans="1:19" ht="15">
      <c r="A8" s="98" t="s">
        <v>25</v>
      </c>
      <c r="B8" s="86">
        <v>16</v>
      </c>
      <c r="C8" s="82">
        <v>54</v>
      </c>
      <c r="D8" s="83">
        <v>36</v>
      </c>
      <c r="E8" s="106">
        <f t="shared" si="1"/>
        <v>106</v>
      </c>
      <c r="F8" s="109">
        <v>42</v>
      </c>
      <c r="G8" s="36">
        <v>49</v>
      </c>
      <c r="H8" s="36">
        <v>43</v>
      </c>
      <c r="I8" s="76">
        <f t="shared" si="2"/>
        <v>134</v>
      </c>
      <c r="J8" s="36">
        <v>74</v>
      </c>
      <c r="K8" s="36">
        <v>51</v>
      </c>
      <c r="L8" s="35">
        <v>44</v>
      </c>
      <c r="M8" s="77">
        <f t="shared" si="3"/>
        <v>169</v>
      </c>
      <c r="N8" s="36">
        <v>35</v>
      </c>
      <c r="O8" s="36">
        <v>47</v>
      </c>
      <c r="P8" s="36">
        <v>50</v>
      </c>
      <c r="Q8" s="77">
        <f t="shared" si="4"/>
        <v>132</v>
      </c>
      <c r="R8" s="97">
        <f t="shared" si="0"/>
        <v>541</v>
      </c>
      <c r="S8" s="4"/>
    </row>
    <row r="9" spans="1:19" ht="15">
      <c r="A9" s="63" t="s">
        <v>58</v>
      </c>
      <c r="B9" s="86">
        <v>32</v>
      </c>
      <c r="C9" s="82">
        <v>35</v>
      </c>
      <c r="D9" s="83">
        <v>88</v>
      </c>
      <c r="E9" s="106">
        <f t="shared" si="1"/>
        <v>155</v>
      </c>
      <c r="F9" s="109">
        <v>107</v>
      </c>
      <c r="G9" s="36">
        <v>130</v>
      </c>
      <c r="H9" s="36">
        <v>105</v>
      </c>
      <c r="I9" s="76">
        <f t="shared" si="2"/>
        <v>342</v>
      </c>
      <c r="J9" s="36">
        <v>127</v>
      </c>
      <c r="K9" s="36">
        <v>156</v>
      </c>
      <c r="L9" s="35">
        <v>493</v>
      </c>
      <c r="M9" s="77">
        <f t="shared" si="3"/>
        <v>776</v>
      </c>
      <c r="N9" s="36">
        <v>148</v>
      </c>
      <c r="O9" s="36">
        <v>106</v>
      </c>
      <c r="P9" s="36">
        <v>100</v>
      </c>
      <c r="Q9" s="77">
        <f t="shared" si="4"/>
        <v>354</v>
      </c>
      <c r="R9" s="97">
        <f t="shared" si="0"/>
        <v>1627</v>
      </c>
      <c r="S9" s="4"/>
    </row>
    <row r="10" spans="1:19" ht="15">
      <c r="A10" s="63" t="s">
        <v>20</v>
      </c>
      <c r="B10" s="86">
        <v>17</v>
      </c>
      <c r="C10" s="82">
        <v>28</v>
      </c>
      <c r="D10" s="83">
        <v>28</v>
      </c>
      <c r="E10" s="106">
        <f t="shared" si="1"/>
        <v>73</v>
      </c>
      <c r="F10" s="109">
        <v>29</v>
      </c>
      <c r="G10" s="36">
        <v>32</v>
      </c>
      <c r="H10" s="36">
        <v>33</v>
      </c>
      <c r="I10" s="76">
        <f t="shared" si="2"/>
        <v>94</v>
      </c>
      <c r="J10" s="36">
        <v>53</v>
      </c>
      <c r="K10" s="36">
        <v>54</v>
      </c>
      <c r="L10" s="35">
        <v>24</v>
      </c>
      <c r="M10" s="77">
        <f t="shared" si="3"/>
        <v>131</v>
      </c>
      <c r="N10" s="36">
        <v>23</v>
      </c>
      <c r="O10" s="36">
        <v>18</v>
      </c>
      <c r="P10" s="36">
        <v>25</v>
      </c>
      <c r="Q10" s="77">
        <f t="shared" si="4"/>
        <v>66</v>
      </c>
      <c r="R10" s="97">
        <f t="shared" si="0"/>
        <v>364</v>
      </c>
      <c r="S10" s="4"/>
    </row>
    <row r="11" spans="1:19" ht="15">
      <c r="A11" s="63" t="s">
        <v>21</v>
      </c>
      <c r="B11" s="86">
        <v>7</v>
      </c>
      <c r="C11" s="82">
        <v>40</v>
      </c>
      <c r="D11" s="83">
        <v>16</v>
      </c>
      <c r="E11" s="106">
        <f t="shared" si="1"/>
        <v>63</v>
      </c>
      <c r="F11" s="109">
        <v>52</v>
      </c>
      <c r="G11" s="36">
        <v>63</v>
      </c>
      <c r="H11" s="36">
        <v>43</v>
      </c>
      <c r="I11" s="76">
        <f t="shared" si="2"/>
        <v>158</v>
      </c>
      <c r="J11" s="36">
        <v>55</v>
      </c>
      <c r="K11" s="36">
        <v>111</v>
      </c>
      <c r="L11" s="35">
        <v>46</v>
      </c>
      <c r="M11" s="77">
        <f t="shared" si="3"/>
        <v>212</v>
      </c>
      <c r="N11" s="36">
        <v>22</v>
      </c>
      <c r="O11" s="36">
        <v>28</v>
      </c>
      <c r="P11" s="36">
        <v>33</v>
      </c>
      <c r="Q11" s="77">
        <f t="shared" si="4"/>
        <v>83</v>
      </c>
      <c r="R11" s="97">
        <f t="shared" si="0"/>
        <v>516</v>
      </c>
      <c r="S11" s="4"/>
    </row>
    <row r="12" spans="1:19" ht="15">
      <c r="A12" s="63" t="s">
        <v>22</v>
      </c>
      <c r="B12" s="86">
        <v>53</v>
      </c>
      <c r="C12" s="82">
        <v>56</v>
      </c>
      <c r="D12" s="83">
        <v>74</v>
      </c>
      <c r="E12" s="106">
        <f t="shared" si="1"/>
        <v>183</v>
      </c>
      <c r="F12" s="109">
        <v>124</v>
      </c>
      <c r="G12" s="36">
        <v>122</v>
      </c>
      <c r="H12" s="36">
        <v>109</v>
      </c>
      <c r="I12" s="76">
        <f t="shared" si="2"/>
        <v>355</v>
      </c>
      <c r="J12" s="36">
        <v>175</v>
      </c>
      <c r="K12" s="36">
        <v>124</v>
      </c>
      <c r="L12" s="35">
        <v>91</v>
      </c>
      <c r="M12" s="77">
        <f t="shared" si="3"/>
        <v>390</v>
      </c>
      <c r="N12" s="36">
        <v>123</v>
      </c>
      <c r="O12" s="36">
        <v>103</v>
      </c>
      <c r="P12" s="36">
        <v>119</v>
      </c>
      <c r="Q12" s="77">
        <f t="shared" si="4"/>
        <v>345</v>
      </c>
      <c r="R12" s="97">
        <f t="shared" si="0"/>
        <v>1273</v>
      </c>
      <c r="S12" s="4"/>
    </row>
    <row r="13" spans="1:19" ht="15">
      <c r="A13" s="63" t="s">
        <v>23</v>
      </c>
      <c r="B13" s="86">
        <v>5</v>
      </c>
      <c r="C13" s="82">
        <v>7</v>
      </c>
      <c r="D13" s="83">
        <v>13</v>
      </c>
      <c r="E13" s="106">
        <f t="shared" si="1"/>
        <v>25</v>
      </c>
      <c r="F13" s="109">
        <v>10</v>
      </c>
      <c r="G13" s="36">
        <v>23</v>
      </c>
      <c r="H13" s="36">
        <v>7</v>
      </c>
      <c r="I13" s="76">
        <f t="shared" si="2"/>
        <v>40</v>
      </c>
      <c r="J13" s="36">
        <v>34</v>
      </c>
      <c r="K13" s="36">
        <v>39</v>
      </c>
      <c r="L13" s="35">
        <v>21</v>
      </c>
      <c r="M13" s="77">
        <f t="shared" si="3"/>
        <v>94</v>
      </c>
      <c r="N13" s="36">
        <v>12</v>
      </c>
      <c r="O13" s="36">
        <v>8</v>
      </c>
      <c r="P13" s="36">
        <v>10</v>
      </c>
      <c r="Q13" s="77">
        <f t="shared" si="4"/>
        <v>30</v>
      </c>
      <c r="R13" s="97">
        <f t="shared" si="0"/>
        <v>189</v>
      </c>
      <c r="S13" s="4"/>
    </row>
    <row r="14" spans="1:19" ht="15.75" thickBot="1">
      <c r="A14" s="99" t="s">
        <v>59</v>
      </c>
      <c r="B14" s="86">
        <v>333</v>
      </c>
      <c r="C14" s="82">
        <v>383</v>
      </c>
      <c r="D14" s="84">
        <v>480</v>
      </c>
      <c r="E14" s="106">
        <f t="shared" si="1"/>
        <v>1196</v>
      </c>
      <c r="F14" s="109">
        <v>443</v>
      </c>
      <c r="G14" s="37">
        <v>479</v>
      </c>
      <c r="H14" s="37">
        <v>363</v>
      </c>
      <c r="I14" s="76">
        <f t="shared" si="2"/>
        <v>1285</v>
      </c>
      <c r="J14" s="37">
        <v>479</v>
      </c>
      <c r="K14" s="37">
        <v>462</v>
      </c>
      <c r="L14" s="30">
        <v>161</v>
      </c>
      <c r="M14" s="77">
        <f t="shared" si="3"/>
        <v>1102</v>
      </c>
      <c r="N14" s="37">
        <v>601</v>
      </c>
      <c r="O14" s="37">
        <v>491</v>
      </c>
      <c r="P14" s="37">
        <v>434</v>
      </c>
      <c r="Q14" s="77">
        <f t="shared" si="4"/>
        <v>1526</v>
      </c>
      <c r="R14" s="100">
        <f t="shared" si="0"/>
        <v>5109</v>
      </c>
      <c r="S14" s="4"/>
    </row>
    <row r="15" spans="1:19" ht="15.75" thickBot="1">
      <c r="A15" s="101"/>
      <c r="B15" s="86">
        <v>0</v>
      </c>
      <c r="C15" s="105">
        <v>0</v>
      </c>
      <c r="D15" s="84">
        <v>0</v>
      </c>
      <c r="E15" s="106">
        <f t="shared" si="1"/>
        <v>0</v>
      </c>
      <c r="F15" s="109">
        <f>SUM(C15:E15)</f>
        <v>0</v>
      </c>
      <c r="G15" s="37">
        <v>0</v>
      </c>
      <c r="H15" s="37">
        <v>0</v>
      </c>
      <c r="I15" s="76">
        <f t="shared" si="2"/>
        <v>0</v>
      </c>
      <c r="J15" s="37">
        <v>0</v>
      </c>
      <c r="K15" s="37">
        <v>0</v>
      </c>
      <c r="L15" s="30">
        <v>0</v>
      </c>
      <c r="M15" s="77">
        <f t="shared" si="3"/>
        <v>0</v>
      </c>
      <c r="N15" s="37">
        <v>0</v>
      </c>
      <c r="O15" s="37">
        <v>0</v>
      </c>
      <c r="P15" s="37">
        <v>0</v>
      </c>
      <c r="Q15" s="77">
        <f t="shared" si="4"/>
        <v>0</v>
      </c>
      <c r="R15" s="102">
        <f t="shared" si="0"/>
        <v>0</v>
      </c>
      <c r="S15" s="4"/>
    </row>
    <row r="16" spans="1:19" ht="14.25">
      <c r="A16" s="103" t="s">
        <v>60</v>
      </c>
      <c r="B16" s="153">
        <f>SUM(B6:B15)</f>
        <v>864</v>
      </c>
      <c r="C16" s="154">
        <f>SUM(C6:C15)</f>
        <v>971</v>
      </c>
      <c r="D16" s="155">
        <f>SUM(D6:D15)</f>
        <v>991</v>
      </c>
      <c r="E16" s="108">
        <f t="shared" si="1"/>
        <v>2826</v>
      </c>
      <c r="F16" s="156">
        <f>SUM(F6:F15)</f>
        <v>1056</v>
      </c>
      <c r="G16" s="157">
        <f>SUM(G6:G15)</f>
        <v>1175</v>
      </c>
      <c r="H16" s="158">
        <f>SUM(H6:H15)</f>
        <v>1047</v>
      </c>
      <c r="I16" s="81">
        <f t="shared" si="2"/>
        <v>3278</v>
      </c>
      <c r="J16" s="159">
        <f>SUM(J6:J15)</f>
        <v>1436</v>
      </c>
      <c r="K16" s="157">
        <f>SUM(K6:K15)</f>
        <v>1256</v>
      </c>
      <c r="L16" s="160">
        <f>SUM(L6:L15)</f>
        <v>1165</v>
      </c>
      <c r="M16" s="79">
        <f t="shared" si="3"/>
        <v>3857</v>
      </c>
      <c r="N16" s="156">
        <f>SUM(N6:N15)</f>
        <v>1425</v>
      </c>
      <c r="O16" s="157">
        <f>SUM(O6:O15)</f>
        <v>1199</v>
      </c>
      <c r="P16" s="158">
        <f>SUM(P6:P15)</f>
        <v>1173</v>
      </c>
      <c r="Q16" s="80">
        <f t="shared" si="4"/>
        <v>3797</v>
      </c>
      <c r="R16" s="104">
        <f t="shared" si="0"/>
        <v>13758</v>
      </c>
      <c r="S16" s="4"/>
    </row>
    <row r="17" spans="1:13" ht="14.25">
      <c r="A17" s="10"/>
      <c r="B17" s="2"/>
      <c r="G17" s="11"/>
      <c r="L17" s="78"/>
      <c r="M17" s="2"/>
    </row>
    <row r="18" spans="1:2" ht="14.25">
      <c r="A18" s="2"/>
      <c r="B18" s="2"/>
    </row>
    <row r="19" ht="14.25">
      <c r="R19" s="4"/>
    </row>
  </sheetData>
  <sheetProtection/>
  <mergeCells count="1">
    <mergeCell ref="A2:R2"/>
  </mergeCells>
  <printOptions/>
  <pageMargins left="0.7" right="0.7" top="0.75" bottom="0.75" header="0.3" footer="0.3"/>
  <pageSetup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61"/>
  <sheetViews>
    <sheetView tabSelected="1" zoomScalePageLayoutView="0" workbookViewId="0" topLeftCell="A1">
      <selection activeCell="K5" sqref="K5"/>
    </sheetView>
  </sheetViews>
  <sheetFormatPr defaultColWidth="9.140625" defaultRowHeight="15"/>
  <cols>
    <col min="1" max="1" width="64.28125" style="1" customWidth="1"/>
    <col min="2" max="2" width="0.13671875" style="1" customWidth="1"/>
    <col min="3" max="15" width="6.7109375" style="1" customWidth="1"/>
    <col min="16" max="17" width="7.140625" style="1" customWidth="1"/>
    <col min="18" max="18" width="7.421875" style="1" customWidth="1"/>
    <col min="19" max="19" width="9.140625" style="12" customWidth="1"/>
    <col min="20" max="16384" width="9.140625" style="1" customWidth="1"/>
  </cols>
  <sheetData>
    <row r="1" spans="1:19" ht="13.5" thickBot="1">
      <c r="A1" s="149" t="s">
        <v>62</v>
      </c>
      <c r="B1" s="150"/>
      <c r="C1" s="150"/>
      <c r="D1" s="150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2"/>
    </row>
    <row r="2" spans="1:19" ht="24.75" thickBot="1">
      <c r="A2" s="14" t="s">
        <v>0</v>
      </c>
      <c r="B2" s="15"/>
      <c r="C2" s="17" t="s">
        <v>1</v>
      </c>
      <c r="D2" s="17" t="s">
        <v>2</v>
      </c>
      <c r="E2" s="17" t="s">
        <v>3</v>
      </c>
      <c r="F2" s="70" t="s">
        <v>8</v>
      </c>
      <c r="G2" s="17" t="s">
        <v>4</v>
      </c>
      <c r="H2" s="17" t="s">
        <v>5</v>
      </c>
      <c r="I2" s="17" t="s">
        <v>6</v>
      </c>
      <c r="J2" s="70" t="s">
        <v>9</v>
      </c>
      <c r="K2" s="17" t="s">
        <v>7</v>
      </c>
      <c r="L2" s="17" t="s">
        <v>10</v>
      </c>
      <c r="M2" s="17" t="s">
        <v>12</v>
      </c>
      <c r="N2" s="70" t="s">
        <v>11</v>
      </c>
      <c r="O2" s="68" t="s">
        <v>13</v>
      </c>
      <c r="P2" s="17" t="s">
        <v>14</v>
      </c>
      <c r="Q2" s="28" t="s">
        <v>15</v>
      </c>
      <c r="R2" s="70" t="s">
        <v>27</v>
      </c>
      <c r="S2" s="29" t="s">
        <v>28</v>
      </c>
    </row>
    <row r="3" spans="1:19" ht="13.5" thickBot="1">
      <c r="A3" s="14"/>
      <c r="B3" s="15"/>
      <c r="C3" s="60"/>
      <c r="D3" s="60"/>
      <c r="E3" s="60"/>
      <c r="F3" s="71"/>
      <c r="G3" s="60"/>
      <c r="H3" s="60"/>
      <c r="I3" s="60"/>
      <c r="J3" s="71"/>
      <c r="K3" s="60"/>
      <c r="L3" s="60"/>
      <c r="M3" s="60"/>
      <c r="N3" s="71"/>
      <c r="O3" s="60"/>
      <c r="P3" s="60"/>
      <c r="Q3" s="61"/>
      <c r="R3" s="71"/>
      <c r="S3" s="62"/>
    </row>
    <row r="4" spans="1:19" ht="13.5" thickBot="1">
      <c r="A4" s="14" t="s">
        <v>29</v>
      </c>
      <c r="B4" s="16"/>
      <c r="C4" s="63"/>
      <c r="D4" s="64"/>
      <c r="E4" s="64"/>
      <c r="F4" s="72"/>
      <c r="G4" s="64"/>
      <c r="H4" s="64"/>
      <c r="I4" s="64"/>
      <c r="J4" s="72"/>
      <c r="K4" s="87"/>
      <c r="L4" s="64"/>
      <c r="M4" s="87"/>
      <c r="N4" s="72"/>
      <c r="O4" s="64"/>
      <c r="P4" s="64"/>
      <c r="Q4" s="64"/>
      <c r="R4" s="72"/>
      <c r="S4" s="65"/>
    </row>
    <row r="5" spans="1:19" ht="15">
      <c r="A5" s="21" t="s">
        <v>30</v>
      </c>
      <c r="B5" s="22"/>
      <c r="C5" s="31">
        <v>7656</v>
      </c>
      <c r="D5" s="42">
        <v>8186</v>
      </c>
      <c r="E5" s="44">
        <v>8362</v>
      </c>
      <c r="F5" s="136">
        <f aca="true" t="shared" si="0" ref="F5:F33">SUM(C5:E5)</f>
        <v>24204</v>
      </c>
      <c r="G5" s="56">
        <v>7886</v>
      </c>
      <c r="H5" s="38">
        <v>8725</v>
      </c>
      <c r="I5" s="8">
        <v>7321</v>
      </c>
      <c r="J5" s="136">
        <f aca="true" t="shared" si="1" ref="J5:J33">SUM(G5:I5)</f>
        <v>23932</v>
      </c>
      <c r="K5" s="167">
        <v>9187</v>
      </c>
      <c r="L5" s="94">
        <v>7948</v>
      </c>
      <c r="M5" s="88">
        <v>7631</v>
      </c>
      <c r="N5" s="140">
        <f aca="true" t="shared" si="2" ref="N5:N32">SUM(K5:M5)</f>
        <v>24766</v>
      </c>
      <c r="O5" s="44">
        <v>8375</v>
      </c>
      <c r="P5" s="44">
        <v>9038</v>
      </c>
      <c r="Q5" s="46">
        <v>9493</v>
      </c>
      <c r="R5" s="163">
        <f>SUM(O5:Q5)</f>
        <v>26906</v>
      </c>
      <c r="S5" s="161">
        <f aca="true" t="shared" si="3" ref="S5:S31">SUM(R5,N5,J5,F5)</f>
        <v>99808</v>
      </c>
    </row>
    <row r="6" spans="1:19" ht="15">
      <c r="A6" s="23" t="s">
        <v>31</v>
      </c>
      <c r="B6" s="22"/>
      <c r="C6" s="31">
        <v>24976</v>
      </c>
      <c r="D6" s="42">
        <v>8730</v>
      </c>
      <c r="E6" s="44">
        <v>6294</v>
      </c>
      <c r="F6" s="137">
        <f t="shared" si="0"/>
        <v>40000</v>
      </c>
      <c r="G6" s="56">
        <v>10835</v>
      </c>
      <c r="H6" s="38">
        <v>14830</v>
      </c>
      <c r="I6" s="8">
        <v>11824</v>
      </c>
      <c r="J6" s="137">
        <f t="shared" si="1"/>
        <v>37489</v>
      </c>
      <c r="K6" s="48">
        <v>13054</v>
      </c>
      <c r="L6" s="48">
        <v>9765</v>
      </c>
      <c r="M6" s="89">
        <v>9542</v>
      </c>
      <c r="N6" s="141">
        <f t="shared" si="2"/>
        <v>32361</v>
      </c>
      <c r="O6" s="44">
        <v>7425</v>
      </c>
      <c r="P6" s="44">
        <v>19221</v>
      </c>
      <c r="Q6" s="46">
        <v>15848</v>
      </c>
      <c r="R6" s="164">
        <f aca="true" t="shared" si="4" ref="R6:R32">SUM(O6:Q6)</f>
        <v>42494</v>
      </c>
      <c r="S6" s="162">
        <f t="shared" si="3"/>
        <v>152344</v>
      </c>
    </row>
    <row r="7" spans="1:19" ht="15">
      <c r="A7" s="23" t="s">
        <v>32</v>
      </c>
      <c r="B7" s="22"/>
      <c r="C7" s="31">
        <v>770</v>
      </c>
      <c r="D7" s="42">
        <v>1306</v>
      </c>
      <c r="E7" s="44">
        <v>1235</v>
      </c>
      <c r="F7" s="137">
        <f t="shared" si="0"/>
        <v>3311</v>
      </c>
      <c r="G7" s="56">
        <v>1148</v>
      </c>
      <c r="H7" s="38">
        <v>1071</v>
      </c>
      <c r="I7" s="8">
        <v>998</v>
      </c>
      <c r="J7" s="137">
        <f t="shared" si="1"/>
        <v>3217</v>
      </c>
      <c r="K7" s="48">
        <v>1212</v>
      </c>
      <c r="L7" s="48">
        <v>901</v>
      </c>
      <c r="M7" s="89">
        <v>1064</v>
      </c>
      <c r="N7" s="141">
        <f t="shared" si="2"/>
        <v>3177</v>
      </c>
      <c r="O7" s="44">
        <v>1148</v>
      </c>
      <c r="P7" s="44">
        <v>1285</v>
      </c>
      <c r="Q7" s="46">
        <v>1103</v>
      </c>
      <c r="R7" s="164">
        <f t="shared" si="4"/>
        <v>3536</v>
      </c>
      <c r="S7" s="162">
        <f t="shared" si="3"/>
        <v>13241</v>
      </c>
    </row>
    <row r="8" spans="1:19" ht="15">
      <c r="A8" s="23" t="s">
        <v>33</v>
      </c>
      <c r="B8" s="22"/>
      <c r="C8" s="31">
        <v>1431</v>
      </c>
      <c r="D8" s="42">
        <v>2702</v>
      </c>
      <c r="E8" s="44">
        <v>3419</v>
      </c>
      <c r="F8" s="137">
        <f t="shared" si="0"/>
        <v>7552</v>
      </c>
      <c r="G8" s="56">
        <v>2341</v>
      </c>
      <c r="H8" s="38">
        <v>2072</v>
      </c>
      <c r="I8" s="8">
        <v>3068</v>
      </c>
      <c r="J8" s="137">
        <f t="shared" si="1"/>
        <v>7481</v>
      </c>
      <c r="K8" s="48">
        <v>3100</v>
      </c>
      <c r="L8" s="48">
        <v>2327</v>
      </c>
      <c r="M8" s="89">
        <v>4212</v>
      </c>
      <c r="N8" s="141">
        <f t="shared" si="2"/>
        <v>9639</v>
      </c>
      <c r="O8" s="44">
        <v>2901</v>
      </c>
      <c r="P8" s="44">
        <v>2997</v>
      </c>
      <c r="Q8" s="46">
        <v>2702</v>
      </c>
      <c r="R8" s="164">
        <f t="shared" si="4"/>
        <v>8600</v>
      </c>
      <c r="S8" s="162">
        <f t="shared" si="3"/>
        <v>33272</v>
      </c>
    </row>
    <row r="9" spans="1:19" ht="15">
      <c r="A9" s="23" t="s">
        <v>34</v>
      </c>
      <c r="B9" s="22"/>
      <c r="C9" s="31">
        <v>0</v>
      </c>
      <c r="D9" s="42">
        <v>0</v>
      </c>
      <c r="E9" s="44">
        <v>0</v>
      </c>
      <c r="F9" s="137">
        <f t="shared" si="0"/>
        <v>0</v>
      </c>
      <c r="G9" s="56">
        <v>0</v>
      </c>
      <c r="H9" s="38">
        <v>61</v>
      </c>
      <c r="I9" s="8">
        <v>0</v>
      </c>
      <c r="J9" s="137">
        <f t="shared" si="1"/>
        <v>61</v>
      </c>
      <c r="K9" s="48">
        <v>0</v>
      </c>
      <c r="L9" s="48">
        <v>33</v>
      </c>
      <c r="M9" s="89">
        <v>0</v>
      </c>
      <c r="N9" s="141">
        <f t="shared" si="2"/>
        <v>33</v>
      </c>
      <c r="O9" s="44">
        <v>120</v>
      </c>
      <c r="P9" s="44">
        <v>0</v>
      </c>
      <c r="Q9" s="46">
        <v>0</v>
      </c>
      <c r="R9" s="164">
        <f t="shared" si="4"/>
        <v>120</v>
      </c>
      <c r="S9" s="162">
        <f t="shared" si="3"/>
        <v>214</v>
      </c>
    </row>
    <row r="10" spans="1:19" ht="15">
      <c r="A10" s="23" t="s">
        <v>35</v>
      </c>
      <c r="B10" s="22"/>
      <c r="C10" s="31">
        <v>16</v>
      </c>
      <c r="D10" s="42">
        <v>81</v>
      </c>
      <c r="E10" s="44">
        <v>30</v>
      </c>
      <c r="F10" s="137">
        <f t="shared" si="0"/>
        <v>127</v>
      </c>
      <c r="G10" s="56">
        <v>28</v>
      </c>
      <c r="H10" s="38">
        <v>13</v>
      </c>
      <c r="I10" s="8">
        <v>47</v>
      </c>
      <c r="J10" s="137">
        <f t="shared" si="1"/>
        <v>88</v>
      </c>
      <c r="K10" s="48">
        <v>27</v>
      </c>
      <c r="L10" s="48">
        <v>19</v>
      </c>
      <c r="M10" s="89">
        <v>45</v>
      </c>
      <c r="N10" s="141">
        <f t="shared" si="2"/>
        <v>91</v>
      </c>
      <c r="O10" s="44">
        <v>39</v>
      </c>
      <c r="P10" s="44">
        <v>74</v>
      </c>
      <c r="Q10" s="46">
        <v>35</v>
      </c>
      <c r="R10" s="164">
        <f t="shared" si="4"/>
        <v>148</v>
      </c>
      <c r="S10" s="162">
        <f t="shared" si="3"/>
        <v>454</v>
      </c>
    </row>
    <row r="11" spans="1:19" ht="15">
      <c r="A11" s="23" t="s">
        <v>36</v>
      </c>
      <c r="B11" s="22"/>
      <c r="C11" s="31">
        <v>0</v>
      </c>
      <c r="D11" s="42">
        <v>0</v>
      </c>
      <c r="E11" s="44">
        <v>0</v>
      </c>
      <c r="F11" s="137">
        <f t="shared" si="0"/>
        <v>0</v>
      </c>
      <c r="G11" s="56">
        <v>2</v>
      </c>
      <c r="H11" s="38">
        <v>0</v>
      </c>
      <c r="I11" s="8">
        <v>12</v>
      </c>
      <c r="J11" s="137">
        <f t="shared" si="1"/>
        <v>14</v>
      </c>
      <c r="K11" s="48">
        <v>2</v>
      </c>
      <c r="L11" s="48">
        <v>2</v>
      </c>
      <c r="M11" s="89">
        <v>1</v>
      </c>
      <c r="N11" s="141">
        <f t="shared" si="2"/>
        <v>5</v>
      </c>
      <c r="O11" s="44">
        <v>15</v>
      </c>
      <c r="P11" s="44">
        <v>10</v>
      </c>
      <c r="Q11" s="46">
        <v>25</v>
      </c>
      <c r="R11" s="164">
        <f t="shared" si="4"/>
        <v>50</v>
      </c>
      <c r="S11" s="162">
        <f t="shared" si="3"/>
        <v>69</v>
      </c>
    </row>
    <row r="12" spans="1:19" ht="15">
      <c r="A12" s="23" t="s">
        <v>37</v>
      </c>
      <c r="B12" s="22"/>
      <c r="C12" s="31">
        <v>96</v>
      </c>
      <c r="D12" s="42">
        <v>88</v>
      </c>
      <c r="E12" s="44">
        <v>159</v>
      </c>
      <c r="F12" s="137">
        <f t="shared" si="0"/>
        <v>343</v>
      </c>
      <c r="G12" s="56">
        <v>75</v>
      </c>
      <c r="H12" s="38">
        <v>31</v>
      </c>
      <c r="I12" s="8">
        <v>72</v>
      </c>
      <c r="J12" s="137">
        <f t="shared" si="1"/>
        <v>178</v>
      </c>
      <c r="K12" s="48">
        <v>97</v>
      </c>
      <c r="L12" s="48">
        <v>74</v>
      </c>
      <c r="M12" s="89">
        <v>53</v>
      </c>
      <c r="N12" s="141">
        <f t="shared" si="2"/>
        <v>224</v>
      </c>
      <c r="O12" s="44">
        <v>68</v>
      </c>
      <c r="P12" s="44">
        <v>60</v>
      </c>
      <c r="Q12" s="46">
        <v>55</v>
      </c>
      <c r="R12" s="164">
        <f t="shared" si="4"/>
        <v>183</v>
      </c>
      <c r="S12" s="162">
        <f t="shared" si="3"/>
        <v>928</v>
      </c>
    </row>
    <row r="13" spans="1:19" ht="15">
      <c r="A13" s="23" t="s">
        <v>38</v>
      </c>
      <c r="B13" s="22"/>
      <c r="C13" s="31">
        <v>258</v>
      </c>
      <c r="D13" s="42">
        <v>292</v>
      </c>
      <c r="E13" s="44">
        <v>346</v>
      </c>
      <c r="F13" s="137">
        <f t="shared" si="0"/>
        <v>896</v>
      </c>
      <c r="G13" s="59">
        <v>311</v>
      </c>
      <c r="H13" s="34">
        <v>303</v>
      </c>
      <c r="I13" s="8">
        <v>264</v>
      </c>
      <c r="J13" s="137">
        <f t="shared" si="1"/>
        <v>878</v>
      </c>
      <c r="K13" s="47">
        <v>374</v>
      </c>
      <c r="L13" s="47">
        <v>255</v>
      </c>
      <c r="M13" s="22">
        <v>242</v>
      </c>
      <c r="N13" s="141">
        <f t="shared" si="2"/>
        <v>871</v>
      </c>
      <c r="O13" s="34">
        <v>286</v>
      </c>
      <c r="P13" s="34">
        <v>365</v>
      </c>
      <c r="Q13" s="47">
        <v>309</v>
      </c>
      <c r="R13" s="164">
        <f t="shared" si="4"/>
        <v>960</v>
      </c>
      <c r="S13" s="162">
        <f t="shared" si="3"/>
        <v>3605</v>
      </c>
    </row>
    <row r="14" spans="1:19" ht="15">
      <c r="A14" s="23" t="s">
        <v>39</v>
      </c>
      <c r="B14" s="22"/>
      <c r="C14" s="31">
        <v>11</v>
      </c>
      <c r="D14" s="42">
        <v>4</v>
      </c>
      <c r="E14" s="44">
        <v>4</v>
      </c>
      <c r="F14" s="137">
        <f t="shared" si="0"/>
        <v>19</v>
      </c>
      <c r="G14" s="56">
        <v>8</v>
      </c>
      <c r="H14" s="38">
        <v>6</v>
      </c>
      <c r="I14" s="8">
        <v>0</v>
      </c>
      <c r="J14" s="137">
        <f t="shared" si="1"/>
        <v>14</v>
      </c>
      <c r="K14" s="48">
        <v>6</v>
      </c>
      <c r="L14" s="48">
        <v>14</v>
      </c>
      <c r="M14" s="89">
        <v>4</v>
      </c>
      <c r="N14" s="141">
        <f t="shared" si="2"/>
        <v>24</v>
      </c>
      <c r="O14" s="44">
        <v>2</v>
      </c>
      <c r="P14" s="44">
        <v>1</v>
      </c>
      <c r="Q14" s="48">
        <v>2</v>
      </c>
      <c r="R14" s="164">
        <f t="shared" si="4"/>
        <v>5</v>
      </c>
      <c r="S14" s="162">
        <f t="shared" si="3"/>
        <v>62</v>
      </c>
    </row>
    <row r="15" spans="1:19" ht="15">
      <c r="A15" s="23" t="s">
        <v>40</v>
      </c>
      <c r="B15" s="22"/>
      <c r="C15" s="31">
        <v>16</v>
      </c>
      <c r="D15" s="42">
        <v>10</v>
      </c>
      <c r="E15" s="44">
        <v>14</v>
      </c>
      <c r="F15" s="137">
        <f t="shared" si="0"/>
        <v>40</v>
      </c>
      <c r="G15" s="56">
        <v>11</v>
      </c>
      <c r="H15" s="38">
        <v>6</v>
      </c>
      <c r="I15" s="8">
        <v>14</v>
      </c>
      <c r="J15" s="137">
        <f t="shared" si="1"/>
        <v>31</v>
      </c>
      <c r="K15" s="48">
        <v>0</v>
      </c>
      <c r="L15" s="48">
        <v>0</v>
      </c>
      <c r="M15" s="89">
        <v>0</v>
      </c>
      <c r="N15" s="141">
        <f t="shared" si="2"/>
        <v>0</v>
      </c>
      <c r="O15" s="44">
        <v>0</v>
      </c>
      <c r="P15" s="44">
        <v>10</v>
      </c>
      <c r="Q15" s="48">
        <v>8</v>
      </c>
      <c r="R15" s="164">
        <f t="shared" si="4"/>
        <v>18</v>
      </c>
      <c r="S15" s="162">
        <f t="shared" si="3"/>
        <v>89</v>
      </c>
    </row>
    <row r="16" spans="1:19" ht="15">
      <c r="A16" s="23" t="s">
        <v>41</v>
      </c>
      <c r="B16" s="22"/>
      <c r="C16" s="31">
        <v>35</v>
      </c>
      <c r="D16" s="42">
        <v>40</v>
      </c>
      <c r="E16" s="44">
        <v>5</v>
      </c>
      <c r="F16" s="137">
        <f t="shared" si="0"/>
        <v>80</v>
      </c>
      <c r="G16" s="56">
        <v>36</v>
      </c>
      <c r="H16" s="38">
        <v>22</v>
      </c>
      <c r="I16" s="8">
        <v>0</v>
      </c>
      <c r="J16" s="137">
        <f t="shared" si="1"/>
        <v>58</v>
      </c>
      <c r="K16" s="48">
        <v>16</v>
      </c>
      <c r="L16" s="48">
        <v>16</v>
      </c>
      <c r="M16" s="90">
        <v>0</v>
      </c>
      <c r="N16" s="141">
        <f t="shared" si="2"/>
        <v>32</v>
      </c>
      <c r="O16" s="44">
        <v>0</v>
      </c>
      <c r="P16" s="44">
        <v>0</v>
      </c>
      <c r="Q16" s="48">
        <v>21</v>
      </c>
      <c r="R16" s="164">
        <f t="shared" si="4"/>
        <v>21</v>
      </c>
      <c r="S16" s="162">
        <f t="shared" si="3"/>
        <v>191</v>
      </c>
    </row>
    <row r="17" spans="1:19" ht="15">
      <c r="A17" s="23" t="s">
        <v>42</v>
      </c>
      <c r="B17" s="24"/>
      <c r="C17" s="31">
        <v>7</v>
      </c>
      <c r="D17" s="42">
        <v>11</v>
      </c>
      <c r="E17" s="44">
        <v>11</v>
      </c>
      <c r="F17" s="137">
        <f t="shared" si="0"/>
        <v>29</v>
      </c>
      <c r="G17" s="56">
        <v>12</v>
      </c>
      <c r="H17" s="38">
        <v>10</v>
      </c>
      <c r="I17" s="8">
        <v>6</v>
      </c>
      <c r="J17" s="137">
        <f t="shared" si="1"/>
        <v>28</v>
      </c>
      <c r="K17" s="48">
        <v>15</v>
      </c>
      <c r="L17" s="48">
        <v>17</v>
      </c>
      <c r="M17" s="90">
        <v>19</v>
      </c>
      <c r="N17" s="141">
        <f t="shared" si="2"/>
        <v>51</v>
      </c>
      <c r="O17" s="44">
        <v>21</v>
      </c>
      <c r="P17" s="44">
        <v>19</v>
      </c>
      <c r="Q17" s="48">
        <v>15</v>
      </c>
      <c r="R17" s="164">
        <f t="shared" si="4"/>
        <v>55</v>
      </c>
      <c r="S17" s="162">
        <f t="shared" si="3"/>
        <v>163</v>
      </c>
    </row>
    <row r="18" spans="1:19" ht="15">
      <c r="A18" s="23" t="s">
        <v>43</v>
      </c>
      <c r="B18" s="24"/>
      <c r="C18" s="31">
        <v>20</v>
      </c>
      <c r="D18" s="42">
        <v>20</v>
      </c>
      <c r="E18" s="44">
        <v>20</v>
      </c>
      <c r="F18" s="137">
        <f t="shared" si="0"/>
        <v>60</v>
      </c>
      <c r="G18" s="56">
        <v>20</v>
      </c>
      <c r="H18" s="38">
        <v>19</v>
      </c>
      <c r="I18" s="8">
        <v>17</v>
      </c>
      <c r="J18" s="137">
        <f t="shared" si="1"/>
        <v>56</v>
      </c>
      <c r="K18" s="48">
        <v>20</v>
      </c>
      <c r="L18" s="48">
        <v>20</v>
      </c>
      <c r="M18" s="90">
        <v>20</v>
      </c>
      <c r="N18" s="141">
        <f t="shared" si="2"/>
        <v>60</v>
      </c>
      <c r="O18" s="44">
        <v>19</v>
      </c>
      <c r="P18" s="44">
        <v>20</v>
      </c>
      <c r="Q18" s="48">
        <v>24</v>
      </c>
      <c r="R18" s="164">
        <f t="shared" si="4"/>
        <v>63</v>
      </c>
      <c r="S18" s="162">
        <f t="shared" si="3"/>
        <v>239</v>
      </c>
    </row>
    <row r="19" spans="1:19" ht="15">
      <c r="A19" s="23" t="s">
        <v>44</v>
      </c>
      <c r="B19" s="24"/>
      <c r="C19" s="31">
        <v>0</v>
      </c>
      <c r="D19" s="42">
        <v>0</v>
      </c>
      <c r="E19" s="44">
        <v>0</v>
      </c>
      <c r="F19" s="137">
        <f t="shared" si="0"/>
        <v>0</v>
      </c>
      <c r="G19" s="56">
        <v>0</v>
      </c>
      <c r="H19" s="38">
        <v>0</v>
      </c>
      <c r="I19" s="8">
        <v>0</v>
      </c>
      <c r="J19" s="137">
        <f t="shared" si="1"/>
        <v>0</v>
      </c>
      <c r="K19" s="48">
        <v>1</v>
      </c>
      <c r="L19" s="48">
        <v>0</v>
      </c>
      <c r="M19" s="90">
        <v>0</v>
      </c>
      <c r="N19" s="141">
        <f t="shared" si="2"/>
        <v>1</v>
      </c>
      <c r="O19" s="44">
        <v>0</v>
      </c>
      <c r="P19" s="44">
        <v>0</v>
      </c>
      <c r="Q19" s="46">
        <v>0</v>
      </c>
      <c r="R19" s="164">
        <f t="shared" si="4"/>
        <v>0</v>
      </c>
      <c r="S19" s="162">
        <f t="shared" si="3"/>
        <v>1</v>
      </c>
    </row>
    <row r="20" spans="1:19" ht="15">
      <c r="A20" s="23" t="s">
        <v>57</v>
      </c>
      <c r="B20" s="24"/>
      <c r="C20" s="31">
        <v>5</v>
      </c>
      <c r="D20" s="42">
        <v>3</v>
      </c>
      <c r="E20" s="44">
        <v>2</v>
      </c>
      <c r="F20" s="137">
        <f t="shared" si="0"/>
        <v>10</v>
      </c>
      <c r="G20" s="56">
        <v>4</v>
      </c>
      <c r="H20" s="38">
        <v>10</v>
      </c>
      <c r="I20" s="41">
        <v>9</v>
      </c>
      <c r="J20" s="137">
        <f t="shared" si="1"/>
        <v>23</v>
      </c>
      <c r="K20" s="48">
        <v>12</v>
      </c>
      <c r="L20" s="48">
        <v>2</v>
      </c>
      <c r="M20" s="91">
        <v>6</v>
      </c>
      <c r="N20" s="141">
        <f t="shared" si="2"/>
        <v>20</v>
      </c>
      <c r="O20" s="44">
        <v>3</v>
      </c>
      <c r="P20" s="44">
        <v>12</v>
      </c>
      <c r="Q20" s="46">
        <v>25</v>
      </c>
      <c r="R20" s="164">
        <f t="shared" si="4"/>
        <v>40</v>
      </c>
      <c r="S20" s="162">
        <f t="shared" si="3"/>
        <v>93</v>
      </c>
    </row>
    <row r="21" spans="1:19" ht="15">
      <c r="A21" s="23" t="s">
        <v>45</v>
      </c>
      <c r="B21" s="24"/>
      <c r="C21" s="32">
        <v>0</v>
      </c>
      <c r="D21" s="43">
        <v>8</v>
      </c>
      <c r="E21" s="45">
        <v>2</v>
      </c>
      <c r="F21" s="137">
        <f t="shared" si="0"/>
        <v>10</v>
      </c>
      <c r="G21" s="57">
        <v>3</v>
      </c>
      <c r="H21" s="39">
        <v>5</v>
      </c>
      <c r="I21" s="41">
        <v>5</v>
      </c>
      <c r="J21" s="137">
        <f t="shared" si="1"/>
        <v>13</v>
      </c>
      <c r="K21" s="41">
        <v>8</v>
      </c>
      <c r="L21" s="41">
        <v>2</v>
      </c>
      <c r="M21" s="91">
        <v>0</v>
      </c>
      <c r="N21" s="141">
        <f t="shared" si="2"/>
        <v>10</v>
      </c>
      <c r="O21" s="45">
        <v>2</v>
      </c>
      <c r="P21" s="45">
        <v>0</v>
      </c>
      <c r="Q21" s="49">
        <v>4</v>
      </c>
      <c r="R21" s="165">
        <f t="shared" si="4"/>
        <v>6</v>
      </c>
      <c r="S21" s="162">
        <f t="shared" si="3"/>
        <v>39</v>
      </c>
    </row>
    <row r="22" spans="1:19" ht="15">
      <c r="A22" s="23" t="s">
        <v>46</v>
      </c>
      <c r="B22" s="24"/>
      <c r="C22" s="32">
        <v>1</v>
      </c>
      <c r="D22" s="43">
        <v>0</v>
      </c>
      <c r="E22" s="45">
        <v>0</v>
      </c>
      <c r="F22" s="137">
        <f t="shared" si="0"/>
        <v>1</v>
      </c>
      <c r="G22" s="57">
        <v>3</v>
      </c>
      <c r="H22" s="39">
        <v>3</v>
      </c>
      <c r="I22" s="41">
        <v>1</v>
      </c>
      <c r="J22" s="137">
        <f t="shared" si="1"/>
        <v>7</v>
      </c>
      <c r="K22" s="41">
        <v>3</v>
      </c>
      <c r="L22" s="41">
        <v>0</v>
      </c>
      <c r="M22" s="91">
        <v>0</v>
      </c>
      <c r="N22" s="141">
        <f t="shared" si="2"/>
        <v>3</v>
      </c>
      <c r="O22" s="45">
        <v>3</v>
      </c>
      <c r="P22" s="45">
        <v>2</v>
      </c>
      <c r="Q22" s="49">
        <v>6</v>
      </c>
      <c r="R22" s="165">
        <f t="shared" si="4"/>
        <v>11</v>
      </c>
      <c r="S22" s="162">
        <f t="shared" si="3"/>
        <v>22</v>
      </c>
    </row>
    <row r="23" spans="1:19" ht="15">
      <c r="A23" s="23" t="s">
        <v>47</v>
      </c>
      <c r="B23" s="24"/>
      <c r="C23" s="32">
        <v>0</v>
      </c>
      <c r="D23" s="43">
        <v>2</v>
      </c>
      <c r="E23" s="45">
        <v>3</v>
      </c>
      <c r="F23" s="137">
        <f t="shared" si="0"/>
        <v>5</v>
      </c>
      <c r="G23" s="57">
        <v>7</v>
      </c>
      <c r="H23" s="39">
        <v>6</v>
      </c>
      <c r="I23" s="41">
        <v>3</v>
      </c>
      <c r="J23" s="137">
        <f t="shared" si="1"/>
        <v>16</v>
      </c>
      <c r="K23" s="41">
        <v>1</v>
      </c>
      <c r="L23" s="41">
        <v>4</v>
      </c>
      <c r="M23" s="91">
        <v>1</v>
      </c>
      <c r="N23" s="141">
        <f t="shared" si="2"/>
        <v>6</v>
      </c>
      <c r="O23" s="45">
        <v>6</v>
      </c>
      <c r="P23" s="45">
        <v>3</v>
      </c>
      <c r="Q23" s="49">
        <v>0</v>
      </c>
      <c r="R23" s="165">
        <f t="shared" si="4"/>
        <v>9</v>
      </c>
      <c r="S23" s="162">
        <f t="shared" si="3"/>
        <v>36</v>
      </c>
    </row>
    <row r="24" spans="1:19" ht="15">
      <c r="A24" s="23" t="s">
        <v>48</v>
      </c>
      <c r="B24" s="24"/>
      <c r="C24" s="32">
        <v>1</v>
      </c>
      <c r="D24" s="43">
        <v>5</v>
      </c>
      <c r="E24" s="45">
        <v>4</v>
      </c>
      <c r="F24" s="137">
        <f t="shared" si="0"/>
        <v>10</v>
      </c>
      <c r="G24" s="57">
        <v>3</v>
      </c>
      <c r="H24" s="40">
        <v>1</v>
      </c>
      <c r="I24" s="41">
        <v>0</v>
      </c>
      <c r="J24" s="137">
        <f t="shared" si="1"/>
        <v>4</v>
      </c>
      <c r="K24" s="41">
        <v>1</v>
      </c>
      <c r="L24" s="41">
        <v>6</v>
      </c>
      <c r="M24" s="91">
        <v>5</v>
      </c>
      <c r="N24" s="141">
        <f t="shared" si="2"/>
        <v>12</v>
      </c>
      <c r="O24" s="45">
        <v>1</v>
      </c>
      <c r="P24" s="45">
        <v>2</v>
      </c>
      <c r="Q24" s="49">
        <v>5</v>
      </c>
      <c r="R24" s="165">
        <f t="shared" si="4"/>
        <v>8</v>
      </c>
      <c r="S24" s="162">
        <f t="shared" si="3"/>
        <v>34</v>
      </c>
    </row>
    <row r="25" spans="1:19" ht="15">
      <c r="A25" s="23" t="s">
        <v>49</v>
      </c>
      <c r="B25" s="25"/>
      <c r="C25" s="32">
        <v>10</v>
      </c>
      <c r="D25" s="43">
        <v>19</v>
      </c>
      <c r="E25" s="45">
        <v>33</v>
      </c>
      <c r="F25" s="137">
        <f t="shared" si="0"/>
        <v>62</v>
      </c>
      <c r="G25" s="57">
        <v>13</v>
      </c>
      <c r="H25" s="40">
        <v>28</v>
      </c>
      <c r="I25" s="41">
        <v>29</v>
      </c>
      <c r="J25" s="137">
        <f t="shared" si="1"/>
        <v>70</v>
      </c>
      <c r="K25" s="41">
        <v>33</v>
      </c>
      <c r="L25" s="41">
        <v>6</v>
      </c>
      <c r="M25" s="91">
        <v>3</v>
      </c>
      <c r="N25" s="141">
        <f t="shared" si="2"/>
        <v>42</v>
      </c>
      <c r="O25" s="45">
        <v>12</v>
      </c>
      <c r="P25" s="45">
        <v>4</v>
      </c>
      <c r="Q25" s="49">
        <v>0</v>
      </c>
      <c r="R25" s="165">
        <f t="shared" si="4"/>
        <v>16</v>
      </c>
      <c r="S25" s="162">
        <f t="shared" si="3"/>
        <v>190</v>
      </c>
    </row>
    <row r="26" spans="1:19" ht="15">
      <c r="A26" s="23" t="s">
        <v>50</v>
      </c>
      <c r="B26" s="25"/>
      <c r="C26" s="32">
        <v>0</v>
      </c>
      <c r="D26" s="43">
        <v>5</v>
      </c>
      <c r="E26" s="45">
        <v>4</v>
      </c>
      <c r="F26" s="137">
        <f t="shared" si="0"/>
        <v>9</v>
      </c>
      <c r="G26" s="57">
        <v>0</v>
      </c>
      <c r="H26" s="40">
        <v>0</v>
      </c>
      <c r="I26" s="41">
        <v>0</v>
      </c>
      <c r="J26" s="137">
        <f t="shared" si="1"/>
        <v>0</v>
      </c>
      <c r="K26" s="41">
        <v>6</v>
      </c>
      <c r="L26" s="41">
        <v>2</v>
      </c>
      <c r="M26" s="91">
        <v>5</v>
      </c>
      <c r="N26" s="141">
        <f t="shared" si="2"/>
        <v>13</v>
      </c>
      <c r="O26" s="45">
        <v>6</v>
      </c>
      <c r="P26" s="45">
        <v>1</v>
      </c>
      <c r="Q26" s="49">
        <v>2</v>
      </c>
      <c r="R26" s="165">
        <f t="shared" si="4"/>
        <v>9</v>
      </c>
      <c r="S26" s="162">
        <f t="shared" si="3"/>
        <v>31</v>
      </c>
    </row>
    <row r="27" spans="1:19" ht="15">
      <c r="A27" s="23" t="s">
        <v>51</v>
      </c>
      <c r="B27" s="25"/>
      <c r="C27" s="32">
        <v>0</v>
      </c>
      <c r="D27" s="43">
        <v>0</v>
      </c>
      <c r="E27" s="45">
        <v>0</v>
      </c>
      <c r="F27" s="137">
        <f t="shared" si="0"/>
        <v>0</v>
      </c>
      <c r="G27" s="57">
        <v>2</v>
      </c>
      <c r="H27" s="39">
        <v>0</v>
      </c>
      <c r="I27" s="41">
        <v>0</v>
      </c>
      <c r="J27" s="137">
        <f t="shared" si="1"/>
        <v>2</v>
      </c>
      <c r="K27" s="41">
        <v>0</v>
      </c>
      <c r="L27" s="41">
        <v>0</v>
      </c>
      <c r="M27" s="91">
        <v>0</v>
      </c>
      <c r="N27" s="141">
        <f t="shared" si="2"/>
        <v>0</v>
      </c>
      <c r="O27" s="45">
        <v>1</v>
      </c>
      <c r="P27" s="45">
        <v>0</v>
      </c>
      <c r="Q27" s="49">
        <v>0</v>
      </c>
      <c r="R27" s="165">
        <f t="shared" si="4"/>
        <v>1</v>
      </c>
      <c r="S27" s="162">
        <f t="shared" si="3"/>
        <v>3</v>
      </c>
    </row>
    <row r="28" spans="1:19" ht="15">
      <c r="A28" s="23" t="s">
        <v>52</v>
      </c>
      <c r="B28" s="25"/>
      <c r="C28" s="32">
        <v>0</v>
      </c>
      <c r="D28" s="43">
        <v>0</v>
      </c>
      <c r="E28" s="45">
        <v>6</v>
      </c>
      <c r="F28" s="137">
        <f t="shared" si="0"/>
        <v>6</v>
      </c>
      <c r="G28" s="57">
        <v>8</v>
      </c>
      <c r="H28" s="39">
        <v>6</v>
      </c>
      <c r="I28" s="41">
        <v>0</v>
      </c>
      <c r="J28" s="137">
        <f t="shared" si="1"/>
        <v>14</v>
      </c>
      <c r="K28" s="41">
        <v>0</v>
      </c>
      <c r="L28" s="41">
        <v>3</v>
      </c>
      <c r="M28" s="91">
        <v>2</v>
      </c>
      <c r="N28" s="141">
        <f t="shared" si="2"/>
        <v>5</v>
      </c>
      <c r="O28" s="45">
        <v>14</v>
      </c>
      <c r="P28" s="45">
        <v>0</v>
      </c>
      <c r="Q28" s="49">
        <v>2</v>
      </c>
      <c r="R28" s="165">
        <f t="shared" si="4"/>
        <v>16</v>
      </c>
      <c r="S28" s="162">
        <f t="shared" si="3"/>
        <v>41</v>
      </c>
    </row>
    <row r="29" spans="1:19" ht="15" customHeight="1">
      <c r="A29" s="23" t="s">
        <v>53</v>
      </c>
      <c r="B29" s="25"/>
      <c r="C29" s="32">
        <v>0</v>
      </c>
      <c r="D29" s="43">
        <v>0</v>
      </c>
      <c r="E29" s="45">
        <v>0</v>
      </c>
      <c r="F29" s="137">
        <f t="shared" si="0"/>
        <v>0</v>
      </c>
      <c r="G29" s="57">
        <v>0</v>
      </c>
      <c r="H29" s="39">
        <v>0</v>
      </c>
      <c r="I29" s="41">
        <v>1</v>
      </c>
      <c r="J29" s="137">
        <f t="shared" si="1"/>
        <v>1</v>
      </c>
      <c r="K29" s="41">
        <v>7</v>
      </c>
      <c r="L29" s="41">
        <v>1</v>
      </c>
      <c r="M29" s="91">
        <v>0</v>
      </c>
      <c r="N29" s="141">
        <f t="shared" si="2"/>
        <v>8</v>
      </c>
      <c r="O29" s="45">
        <v>5</v>
      </c>
      <c r="P29" s="45">
        <v>0</v>
      </c>
      <c r="Q29" s="49">
        <v>0</v>
      </c>
      <c r="R29" s="165">
        <f t="shared" si="4"/>
        <v>5</v>
      </c>
      <c r="S29" s="162">
        <f t="shared" si="3"/>
        <v>14</v>
      </c>
    </row>
    <row r="30" spans="1:19" ht="15">
      <c r="A30" s="23" t="s">
        <v>54</v>
      </c>
      <c r="B30" s="25"/>
      <c r="C30" s="32">
        <v>0</v>
      </c>
      <c r="D30" s="43">
        <v>0</v>
      </c>
      <c r="E30" s="45">
        <v>6</v>
      </c>
      <c r="F30" s="137">
        <f t="shared" si="0"/>
        <v>6</v>
      </c>
      <c r="G30" s="57">
        <v>5</v>
      </c>
      <c r="H30" s="39">
        <v>1</v>
      </c>
      <c r="I30" s="41">
        <v>2</v>
      </c>
      <c r="J30" s="137">
        <f t="shared" si="1"/>
        <v>8</v>
      </c>
      <c r="K30" s="41">
        <v>5</v>
      </c>
      <c r="L30" s="41">
        <v>0</v>
      </c>
      <c r="M30" s="92">
        <v>0</v>
      </c>
      <c r="N30" s="141">
        <f t="shared" si="2"/>
        <v>5</v>
      </c>
      <c r="O30" s="45">
        <v>1</v>
      </c>
      <c r="P30" s="45">
        <v>0</v>
      </c>
      <c r="Q30" s="49">
        <v>0</v>
      </c>
      <c r="R30" s="165">
        <f t="shared" si="4"/>
        <v>1</v>
      </c>
      <c r="S30" s="162">
        <f t="shared" si="3"/>
        <v>20</v>
      </c>
    </row>
    <row r="31" spans="1:19" ht="15">
      <c r="A31" s="23" t="s">
        <v>55</v>
      </c>
      <c r="B31" s="25"/>
      <c r="C31" s="32">
        <v>0</v>
      </c>
      <c r="D31" s="43">
        <v>0</v>
      </c>
      <c r="E31" s="45">
        <v>1</v>
      </c>
      <c r="F31" s="137">
        <f t="shared" si="0"/>
        <v>1</v>
      </c>
      <c r="G31" s="57">
        <v>1</v>
      </c>
      <c r="H31" s="39">
        <v>0</v>
      </c>
      <c r="I31" s="41">
        <v>0</v>
      </c>
      <c r="J31" s="137">
        <f t="shared" si="1"/>
        <v>1</v>
      </c>
      <c r="K31" s="41">
        <v>0</v>
      </c>
      <c r="L31" s="41">
        <v>0</v>
      </c>
      <c r="M31" s="92">
        <v>0</v>
      </c>
      <c r="N31" s="141">
        <f t="shared" si="2"/>
        <v>0</v>
      </c>
      <c r="O31" s="45">
        <v>0</v>
      </c>
      <c r="P31" s="45">
        <v>0</v>
      </c>
      <c r="Q31" s="49">
        <v>0</v>
      </c>
      <c r="R31" s="165">
        <f t="shared" si="4"/>
        <v>0</v>
      </c>
      <c r="S31" s="162">
        <f t="shared" si="3"/>
        <v>2</v>
      </c>
    </row>
    <row r="32" spans="1:19" ht="15.75" thickBot="1">
      <c r="A32" s="26"/>
      <c r="B32" s="25"/>
      <c r="C32" s="32">
        <v>0</v>
      </c>
      <c r="D32" s="33">
        <v>0</v>
      </c>
      <c r="E32" s="45">
        <v>0</v>
      </c>
      <c r="F32" s="137">
        <f t="shared" si="0"/>
        <v>0</v>
      </c>
      <c r="G32" s="56">
        <v>0</v>
      </c>
      <c r="H32" s="33">
        <v>0</v>
      </c>
      <c r="I32" s="50">
        <v>0</v>
      </c>
      <c r="J32" s="137">
        <f t="shared" si="1"/>
        <v>0</v>
      </c>
      <c r="K32" s="50">
        <v>0</v>
      </c>
      <c r="L32" s="50">
        <v>0</v>
      </c>
      <c r="M32" s="93">
        <v>0</v>
      </c>
      <c r="N32" s="141">
        <f t="shared" si="2"/>
        <v>0</v>
      </c>
      <c r="O32" s="33">
        <v>0</v>
      </c>
      <c r="P32" s="69">
        <v>0</v>
      </c>
      <c r="Q32" s="50">
        <v>0</v>
      </c>
      <c r="R32" s="166">
        <f t="shared" si="4"/>
        <v>0</v>
      </c>
      <c r="S32" s="162">
        <f>SUM(J32,F32)</f>
        <v>0</v>
      </c>
    </row>
    <row r="33" spans="1:19" ht="13.5" thickBot="1">
      <c r="A33" s="13" t="s">
        <v>56</v>
      </c>
      <c r="B33" s="27"/>
      <c r="C33" s="51">
        <f>SUM(C5:C32)</f>
        <v>35309</v>
      </c>
      <c r="D33" s="52">
        <f>SUM(D5:D32)</f>
        <v>21512</v>
      </c>
      <c r="E33" s="51">
        <f>SUM(E5:E32)</f>
        <v>19960</v>
      </c>
      <c r="F33" s="138">
        <f t="shared" si="0"/>
        <v>76781</v>
      </c>
      <c r="G33" s="67">
        <f>SUM(G5:G32)</f>
        <v>22762</v>
      </c>
      <c r="H33" s="53">
        <f>SUM(H5:H32)</f>
        <v>27229</v>
      </c>
      <c r="I33" s="58">
        <f>SUM(I5:I32)</f>
        <v>23693</v>
      </c>
      <c r="J33" s="138">
        <f t="shared" si="1"/>
        <v>73684</v>
      </c>
      <c r="K33" s="53">
        <f>SUM(K5:K32)</f>
        <v>27187</v>
      </c>
      <c r="L33" s="53">
        <f>SUM(L5:L32)</f>
        <v>21417</v>
      </c>
      <c r="M33" s="139">
        <f>SUM(M5:M32)</f>
        <v>22855</v>
      </c>
      <c r="N33" s="79">
        <f>SUM(K33:M33)</f>
        <v>71459</v>
      </c>
      <c r="O33" s="55">
        <f>SUM(O5:O32)</f>
        <v>20473</v>
      </c>
      <c r="P33" s="143">
        <f>SUM(P5:P32)</f>
        <v>33124</v>
      </c>
      <c r="Q33" s="54">
        <f>SUM(Q5:Q32)</f>
        <v>29684</v>
      </c>
      <c r="R33" s="142">
        <f>SUM(R5:R32)</f>
        <v>83281</v>
      </c>
      <c r="S33" s="144">
        <f>SUM(R33,N33,J33,F33)</f>
        <v>305205</v>
      </c>
    </row>
    <row r="34" spans="1:19" ht="15">
      <c r="A34" s="6"/>
      <c r="B34" s="7"/>
      <c r="C34" s="8"/>
      <c r="D34" s="8"/>
      <c r="E34" s="8"/>
      <c r="F34" s="9"/>
      <c r="G34" s="66"/>
      <c r="J34" s="135"/>
      <c r="M34" s="41"/>
      <c r="S34" s="1"/>
    </row>
    <row r="35" spans="1:19" ht="12.75">
      <c r="A35" s="6"/>
      <c r="B35" s="5"/>
      <c r="C35" s="5"/>
      <c r="D35" s="5"/>
      <c r="E35" s="5"/>
      <c r="F35" s="5"/>
      <c r="S35" s="1"/>
    </row>
    <row r="36" spans="1:19" ht="12.75">
      <c r="A36" s="5"/>
      <c r="B36" s="5"/>
      <c r="C36" s="5"/>
      <c r="D36" s="5"/>
      <c r="E36" s="5"/>
      <c r="F36" s="5"/>
      <c r="S36" s="1"/>
    </row>
    <row r="37" spans="1:19" ht="12.75">
      <c r="A37" s="5"/>
      <c r="S37" s="1"/>
    </row>
    <row r="38" ht="12.75">
      <c r="S38" s="1"/>
    </row>
    <row r="39" ht="12.75">
      <c r="S39" s="1"/>
    </row>
    <row r="40" ht="12.75">
      <c r="S40" s="1"/>
    </row>
    <row r="41" ht="12.75">
      <c r="S41" s="1"/>
    </row>
    <row r="42" ht="12.75">
      <c r="S42" s="1"/>
    </row>
    <row r="43" ht="12.75">
      <c r="S43" s="1"/>
    </row>
    <row r="44" ht="12.75">
      <c r="S44" s="1"/>
    </row>
    <row r="45" ht="12.75">
      <c r="S45" s="1"/>
    </row>
    <row r="46" ht="12.75">
      <c r="S46" s="1"/>
    </row>
    <row r="47" ht="12.75">
      <c r="S47" s="1"/>
    </row>
    <row r="48" ht="12.75">
      <c r="S48" s="1"/>
    </row>
    <row r="49" ht="12.75">
      <c r="S49" s="1"/>
    </row>
    <row r="50" ht="12.75">
      <c r="S50" s="1"/>
    </row>
    <row r="51" ht="12.75">
      <c r="S51" s="1"/>
    </row>
    <row r="52" ht="12.75">
      <c r="S52" s="1"/>
    </row>
    <row r="53" ht="12.75">
      <c r="S53" s="1"/>
    </row>
    <row r="54" ht="12.75">
      <c r="S54" s="1"/>
    </row>
    <row r="55" ht="12.75">
      <c r="S55" s="1"/>
    </row>
    <row r="56" ht="12.75">
      <c r="S56" s="1"/>
    </row>
    <row r="57" ht="12.75">
      <c r="S57" s="1"/>
    </row>
    <row r="58" ht="12.75">
      <c r="S58" s="1"/>
    </row>
    <row r="59" ht="12.75">
      <c r="S59" s="1"/>
    </row>
    <row r="60" ht="12.75">
      <c r="S60" s="1"/>
    </row>
    <row r="61" ht="12.75">
      <c r="S61" s="1"/>
    </row>
    <row r="62" ht="12.75">
      <c r="S62" s="1"/>
    </row>
    <row r="63" ht="12.75">
      <c r="S63" s="1"/>
    </row>
    <row r="64" ht="12.75">
      <c r="S64" s="1"/>
    </row>
    <row r="65" ht="12.75">
      <c r="S65" s="1"/>
    </row>
    <row r="66" ht="12.75">
      <c r="S66" s="1"/>
    </row>
    <row r="67" ht="12.75">
      <c r="S67" s="1"/>
    </row>
    <row r="68" ht="12.75">
      <c r="S68" s="1"/>
    </row>
    <row r="69" ht="12.75">
      <c r="S69" s="1"/>
    </row>
    <row r="70" ht="12.75">
      <c r="S70" s="1"/>
    </row>
    <row r="71" ht="12.75">
      <c r="S71" s="1"/>
    </row>
    <row r="72" ht="12.75">
      <c r="S72" s="1"/>
    </row>
    <row r="73" ht="12.75">
      <c r="S73" s="1"/>
    </row>
    <row r="74" ht="12.75">
      <c r="S74" s="1"/>
    </row>
    <row r="75" ht="12.75">
      <c r="S75" s="1"/>
    </row>
    <row r="76" ht="12.75">
      <c r="S76" s="1"/>
    </row>
    <row r="77" ht="12.75">
      <c r="S77" s="1"/>
    </row>
    <row r="78" ht="12.75">
      <c r="S78" s="1"/>
    </row>
    <row r="79" ht="12.75">
      <c r="S79" s="1"/>
    </row>
    <row r="80" ht="12.75">
      <c r="S80" s="1"/>
    </row>
    <row r="81" ht="12.75">
      <c r="S81" s="1"/>
    </row>
    <row r="82" ht="12.75">
      <c r="S82" s="1"/>
    </row>
    <row r="83" ht="12.75">
      <c r="S83" s="1"/>
    </row>
    <row r="84" ht="12.75">
      <c r="S84" s="1"/>
    </row>
    <row r="85" ht="12.75">
      <c r="S85" s="1"/>
    </row>
    <row r="86" ht="12.75">
      <c r="S86" s="1"/>
    </row>
    <row r="87" ht="12.75">
      <c r="S87" s="1"/>
    </row>
    <row r="88" ht="12.75">
      <c r="S88" s="1"/>
    </row>
    <row r="89" ht="12.75">
      <c r="S89" s="1"/>
    </row>
    <row r="90" ht="12.75">
      <c r="S90" s="1"/>
    </row>
    <row r="91" ht="12.75">
      <c r="S91" s="1"/>
    </row>
    <row r="92" ht="12.75">
      <c r="S92" s="1"/>
    </row>
    <row r="93" ht="12.75">
      <c r="S93" s="1"/>
    </row>
    <row r="94" ht="12.75">
      <c r="S94" s="1"/>
    </row>
    <row r="95" ht="12.75">
      <c r="S95" s="1"/>
    </row>
    <row r="96" ht="12.75">
      <c r="S96" s="1"/>
    </row>
    <row r="97" ht="12.75">
      <c r="S97" s="1"/>
    </row>
    <row r="98" ht="12.75">
      <c r="S98" s="1"/>
    </row>
    <row r="99" ht="12.75">
      <c r="S99" s="1"/>
    </row>
    <row r="100" ht="12.75">
      <c r="S100" s="1"/>
    </row>
    <row r="101" ht="12.75">
      <c r="S101" s="1"/>
    </row>
    <row r="102" ht="12.75">
      <c r="S102" s="1"/>
    </row>
    <row r="103" ht="12.75">
      <c r="S103" s="1"/>
    </row>
    <row r="104" ht="12.75">
      <c r="S104" s="1"/>
    </row>
    <row r="105" ht="12.75">
      <c r="S105" s="1"/>
    </row>
    <row r="106" ht="12.75">
      <c r="S106" s="1"/>
    </row>
    <row r="107" ht="12.75">
      <c r="S107" s="1"/>
    </row>
    <row r="108" ht="12.75">
      <c r="S108" s="1"/>
    </row>
    <row r="109" ht="12.75">
      <c r="S109" s="1"/>
    </row>
    <row r="110" ht="12.75">
      <c r="S110" s="1"/>
    </row>
    <row r="111" ht="12.75">
      <c r="S111" s="1"/>
    </row>
    <row r="112" ht="12.75">
      <c r="S112" s="1"/>
    </row>
    <row r="113" ht="12.75">
      <c r="S113" s="1"/>
    </row>
    <row r="114" ht="12.75">
      <c r="S114" s="1"/>
    </row>
    <row r="115" ht="12.75">
      <c r="S115" s="1"/>
    </row>
    <row r="116" ht="12.75">
      <c r="S116" s="1"/>
    </row>
    <row r="117" ht="12.75">
      <c r="S117" s="1"/>
    </row>
    <row r="118" ht="12.75">
      <c r="S118" s="1"/>
    </row>
    <row r="119" ht="12.75">
      <c r="S119" s="1"/>
    </row>
    <row r="120" ht="12.75">
      <c r="S120" s="1"/>
    </row>
    <row r="121" ht="12.75">
      <c r="S121" s="1"/>
    </row>
    <row r="122" ht="12.75">
      <c r="S122" s="1"/>
    </row>
    <row r="123" ht="12.75">
      <c r="S123" s="1"/>
    </row>
    <row r="124" ht="12.75">
      <c r="S124" s="1"/>
    </row>
    <row r="125" ht="12.75">
      <c r="S125" s="1"/>
    </row>
    <row r="126" ht="12.75">
      <c r="S126" s="1"/>
    </row>
    <row r="127" ht="12.75">
      <c r="S127" s="1"/>
    </row>
    <row r="128" ht="12.75">
      <c r="S128" s="1"/>
    </row>
    <row r="129" ht="12.75">
      <c r="S129" s="1"/>
    </row>
    <row r="130" ht="12.75">
      <c r="S130" s="1"/>
    </row>
    <row r="131" ht="12.75">
      <c r="S131" s="1"/>
    </row>
    <row r="132" ht="12.75">
      <c r="S132" s="1"/>
    </row>
    <row r="133" ht="12.75">
      <c r="S133" s="1"/>
    </row>
    <row r="134" ht="12.75">
      <c r="S134" s="1"/>
    </row>
    <row r="135" ht="12.75">
      <c r="S135" s="1"/>
    </row>
    <row r="136" ht="12.75">
      <c r="S136" s="1"/>
    </row>
    <row r="137" ht="12.75">
      <c r="S137" s="1"/>
    </row>
    <row r="138" ht="12.75">
      <c r="S138" s="1"/>
    </row>
    <row r="139" ht="12.75">
      <c r="S139" s="1"/>
    </row>
    <row r="140" ht="12.75">
      <c r="S140" s="1"/>
    </row>
    <row r="141" ht="12.75">
      <c r="S141" s="1"/>
    </row>
    <row r="142" ht="12.75">
      <c r="S142" s="1"/>
    </row>
    <row r="143" ht="12.75">
      <c r="S143" s="1"/>
    </row>
    <row r="144" ht="12.75">
      <c r="S144" s="1"/>
    </row>
    <row r="145" ht="12.75">
      <c r="S145" s="1"/>
    </row>
    <row r="146" ht="12.75">
      <c r="S146" s="1"/>
    </row>
    <row r="147" ht="12.75">
      <c r="S147" s="1"/>
    </row>
    <row r="148" ht="12.75">
      <c r="S148" s="1"/>
    </row>
    <row r="149" ht="12.75">
      <c r="S149" s="1"/>
    </row>
    <row r="150" ht="12.75">
      <c r="S150" s="1"/>
    </row>
    <row r="151" ht="12.75">
      <c r="S151" s="1"/>
    </row>
    <row r="152" ht="12.75">
      <c r="S152" s="1"/>
    </row>
    <row r="153" ht="12.75">
      <c r="S153" s="1"/>
    </row>
    <row r="154" ht="12.75">
      <c r="S154" s="1"/>
    </row>
    <row r="155" ht="12.75">
      <c r="S155" s="1"/>
    </row>
    <row r="156" ht="12.75">
      <c r="S156" s="1"/>
    </row>
    <row r="157" ht="12.75">
      <c r="S157" s="1"/>
    </row>
    <row r="158" ht="12.75">
      <c r="S158" s="1"/>
    </row>
    <row r="159" ht="12.75">
      <c r="S159" s="1"/>
    </row>
    <row r="160" ht="12.75">
      <c r="S160" s="1"/>
    </row>
    <row r="161" ht="12.75">
      <c r="S161" s="1"/>
    </row>
    <row r="162" ht="12.75">
      <c r="S162" s="1"/>
    </row>
    <row r="163" ht="12.75">
      <c r="S163" s="1"/>
    </row>
    <row r="164" ht="12.75">
      <c r="S164" s="1"/>
    </row>
    <row r="165" ht="12.75">
      <c r="S165" s="1"/>
    </row>
    <row r="166" ht="12.75">
      <c r="S166" s="1"/>
    </row>
    <row r="167" ht="12.75">
      <c r="S167" s="1"/>
    </row>
    <row r="168" ht="12.75">
      <c r="S168" s="1"/>
    </row>
    <row r="169" ht="12.75">
      <c r="S169" s="1"/>
    </row>
    <row r="170" ht="12.75">
      <c r="S170" s="1"/>
    </row>
    <row r="171" ht="12.75">
      <c r="S171" s="1"/>
    </row>
    <row r="172" ht="12.75">
      <c r="S172" s="1"/>
    </row>
    <row r="173" ht="12.75">
      <c r="S173" s="1"/>
    </row>
    <row r="174" ht="12.75">
      <c r="S174" s="1"/>
    </row>
    <row r="175" ht="12.75">
      <c r="S175" s="1"/>
    </row>
    <row r="176" ht="12.75">
      <c r="S176" s="1"/>
    </row>
    <row r="177" ht="12.75">
      <c r="S177" s="1"/>
    </row>
    <row r="178" ht="12.75">
      <c r="S178" s="1"/>
    </row>
    <row r="179" ht="12.75">
      <c r="S179" s="1"/>
    </row>
    <row r="180" ht="12.75">
      <c r="S180" s="1"/>
    </row>
    <row r="181" ht="12.75">
      <c r="S181" s="1"/>
    </row>
    <row r="182" ht="12.75">
      <c r="S182" s="1"/>
    </row>
    <row r="183" ht="12.75">
      <c r="S183" s="1"/>
    </row>
    <row r="184" ht="12.75">
      <c r="S184" s="1"/>
    </row>
    <row r="185" ht="12.75">
      <c r="S185" s="1"/>
    </row>
    <row r="186" ht="12.75">
      <c r="S186" s="1"/>
    </row>
    <row r="187" ht="12.75">
      <c r="S187" s="1"/>
    </row>
    <row r="188" ht="12.75">
      <c r="S188" s="1"/>
    </row>
    <row r="189" ht="12.75">
      <c r="S189" s="1"/>
    </row>
    <row r="190" ht="12.75">
      <c r="S190" s="1"/>
    </row>
    <row r="191" ht="12.75">
      <c r="S191" s="1"/>
    </row>
    <row r="192" ht="12.75">
      <c r="S192" s="1"/>
    </row>
    <row r="193" ht="12.75">
      <c r="S193" s="1"/>
    </row>
    <row r="194" ht="12.75">
      <c r="S194" s="1"/>
    </row>
    <row r="195" ht="12.75">
      <c r="S195" s="1"/>
    </row>
    <row r="196" ht="12.75">
      <c r="S196" s="1"/>
    </row>
    <row r="197" ht="12.75">
      <c r="S197" s="1"/>
    </row>
    <row r="198" ht="12.75">
      <c r="S198" s="1"/>
    </row>
    <row r="199" ht="12.75">
      <c r="S199" s="1"/>
    </row>
    <row r="200" ht="12.75">
      <c r="S200" s="1"/>
    </row>
    <row r="201" ht="12.75">
      <c r="S201" s="1"/>
    </row>
    <row r="202" ht="12.75">
      <c r="S202" s="1"/>
    </row>
    <row r="203" ht="12.75">
      <c r="S203" s="1"/>
    </row>
    <row r="204" ht="12.75">
      <c r="S204" s="1"/>
    </row>
    <row r="205" ht="12.75">
      <c r="S205" s="1"/>
    </row>
    <row r="206" ht="12.75">
      <c r="S206" s="1"/>
    </row>
    <row r="207" ht="12.75">
      <c r="S207" s="1"/>
    </row>
    <row r="208" ht="12.75">
      <c r="S208" s="1"/>
    </row>
    <row r="209" ht="12.75">
      <c r="S209" s="1"/>
    </row>
    <row r="210" ht="12.75">
      <c r="S210" s="1"/>
    </row>
    <row r="211" ht="12.75">
      <c r="S211" s="1"/>
    </row>
    <row r="212" ht="12.75">
      <c r="S212" s="1"/>
    </row>
    <row r="213" ht="12.75">
      <c r="S213" s="1"/>
    </row>
    <row r="214" ht="12.75">
      <c r="S214" s="1"/>
    </row>
    <row r="215" ht="12.75">
      <c r="S215" s="1"/>
    </row>
    <row r="216" ht="12.75">
      <c r="S216" s="1"/>
    </row>
    <row r="217" ht="12.75">
      <c r="S217" s="1"/>
    </row>
    <row r="218" ht="12.75">
      <c r="S218" s="1"/>
    </row>
    <row r="219" ht="12.75">
      <c r="S219" s="1"/>
    </row>
    <row r="220" ht="12.75">
      <c r="S220" s="1"/>
    </row>
    <row r="221" ht="12.75">
      <c r="S221" s="1"/>
    </row>
    <row r="222" ht="12.75">
      <c r="S222" s="1"/>
    </row>
    <row r="223" ht="12.75">
      <c r="S223" s="1"/>
    </row>
    <row r="224" ht="12.75">
      <c r="S224" s="1"/>
    </row>
    <row r="225" ht="12.75">
      <c r="S225" s="1"/>
    </row>
    <row r="226" ht="12.75">
      <c r="S226" s="1"/>
    </row>
    <row r="227" ht="12.75">
      <c r="S227" s="1"/>
    </row>
    <row r="228" ht="12.75">
      <c r="S228" s="1"/>
    </row>
    <row r="229" ht="12.75">
      <c r="S229" s="1"/>
    </row>
    <row r="230" ht="12.75">
      <c r="S230" s="1"/>
    </row>
    <row r="231" ht="12.75">
      <c r="S231" s="1"/>
    </row>
    <row r="232" ht="12.75">
      <c r="S232" s="1"/>
    </row>
    <row r="233" ht="12.75">
      <c r="S233" s="1"/>
    </row>
    <row r="234" ht="12.75">
      <c r="S234" s="1"/>
    </row>
    <row r="235" ht="12.75">
      <c r="S235" s="1"/>
    </row>
    <row r="236" ht="12.75">
      <c r="S236" s="1"/>
    </row>
    <row r="237" ht="12.75">
      <c r="S237" s="1"/>
    </row>
    <row r="238" ht="12.75">
      <c r="S238" s="1"/>
    </row>
    <row r="239" ht="12.75">
      <c r="S239" s="1"/>
    </row>
    <row r="240" ht="12.75">
      <c r="S240" s="1"/>
    </row>
    <row r="241" ht="12.75">
      <c r="S241" s="1"/>
    </row>
    <row r="242" ht="12.75">
      <c r="S242" s="1"/>
    </row>
    <row r="243" ht="12.75">
      <c r="S243" s="1"/>
    </row>
    <row r="244" ht="12.75">
      <c r="S244" s="1"/>
    </row>
    <row r="245" ht="12.75">
      <c r="S245" s="1"/>
    </row>
    <row r="246" ht="12.75">
      <c r="S246" s="1"/>
    </row>
    <row r="247" ht="12.75">
      <c r="S247" s="1"/>
    </row>
    <row r="248" ht="12.75">
      <c r="S248" s="1"/>
    </row>
    <row r="249" ht="12.75">
      <c r="S249" s="1"/>
    </row>
    <row r="250" ht="12.75">
      <c r="S250" s="1"/>
    </row>
    <row r="251" ht="12.75">
      <c r="S251" s="1"/>
    </row>
    <row r="252" ht="12.75">
      <c r="S252" s="1"/>
    </row>
    <row r="253" ht="12.75">
      <c r="S253" s="1"/>
    </row>
    <row r="254" ht="12.75">
      <c r="S254" s="1"/>
    </row>
    <row r="255" ht="12.75">
      <c r="S255" s="1"/>
    </row>
    <row r="256" ht="12.75">
      <c r="S256" s="1"/>
    </row>
    <row r="257" ht="12.75">
      <c r="S257" s="1"/>
    </row>
    <row r="258" ht="12.75">
      <c r="S258" s="1"/>
    </row>
    <row r="259" ht="12.75">
      <c r="S259" s="1"/>
    </row>
    <row r="260" ht="12.75">
      <c r="S260" s="1"/>
    </row>
    <row r="261" ht="12.75">
      <c r="S261" s="1"/>
    </row>
    <row r="262" ht="12.75">
      <c r="S262" s="1"/>
    </row>
    <row r="263" ht="12.75">
      <c r="S263" s="1"/>
    </row>
    <row r="264" ht="12.75">
      <c r="S264" s="1"/>
    </row>
    <row r="265" ht="12.75">
      <c r="S265" s="1"/>
    </row>
    <row r="266" ht="12.75">
      <c r="S266" s="1"/>
    </row>
    <row r="267" ht="12.75">
      <c r="S267" s="1"/>
    </row>
    <row r="268" ht="12.75">
      <c r="S268" s="1"/>
    </row>
    <row r="269" ht="12.75">
      <c r="S269" s="1"/>
    </row>
    <row r="270" ht="12.75">
      <c r="S270" s="1"/>
    </row>
    <row r="271" ht="12.75">
      <c r="S271" s="1"/>
    </row>
    <row r="272" ht="12.75">
      <c r="S272" s="1"/>
    </row>
    <row r="273" ht="12.75">
      <c r="S273" s="1"/>
    </row>
    <row r="274" ht="12.75">
      <c r="S274" s="1"/>
    </row>
    <row r="275" ht="12.75">
      <c r="S275" s="1"/>
    </row>
    <row r="276" ht="12.75">
      <c r="S276" s="1"/>
    </row>
    <row r="277" ht="12.75">
      <c r="S277" s="1"/>
    </row>
    <row r="278" ht="12.75">
      <c r="S278" s="1"/>
    </row>
    <row r="279" ht="12.75">
      <c r="S279" s="1"/>
    </row>
    <row r="280" ht="12.75">
      <c r="S280" s="1"/>
    </row>
    <row r="281" ht="12.75">
      <c r="S281" s="1"/>
    </row>
    <row r="282" ht="12.75">
      <c r="S282" s="1"/>
    </row>
    <row r="283" ht="12.75">
      <c r="S283" s="1"/>
    </row>
    <row r="284" ht="12.75">
      <c r="S284" s="1"/>
    </row>
    <row r="285" ht="12.75">
      <c r="S285" s="1"/>
    </row>
    <row r="286" ht="12.75">
      <c r="S286" s="1"/>
    </row>
    <row r="287" ht="12.75">
      <c r="S287" s="1"/>
    </row>
    <row r="288" ht="12.75">
      <c r="S288" s="1"/>
    </row>
    <row r="289" ht="12.75">
      <c r="S289" s="1"/>
    </row>
    <row r="290" ht="12.75">
      <c r="S290" s="1"/>
    </row>
    <row r="291" ht="12.75">
      <c r="S291" s="1"/>
    </row>
    <row r="292" ht="12.75">
      <c r="S292" s="1"/>
    </row>
    <row r="293" ht="12.75">
      <c r="S293" s="1"/>
    </row>
    <row r="294" ht="12.75">
      <c r="S294" s="1"/>
    </row>
    <row r="295" ht="12.75">
      <c r="S295" s="1"/>
    </row>
    <row r="296" ht="12.75">
      <c r="S296" s="1"/>
    </row>
    <row r="297" ht="12.75">
      <c r="S297" s="1"/>
    </row>
    <row r="298" ht="12.75">
      <c r="S298" s="1"/>
    </row>
    <row r="299" ht="12.75">
      <c r="S299" s="1"/>
    </row>
    <row r="300" ht="12.75">
      <c r="S300" s="1"/>
    </row>
    <row r="301" ht="12.75">
      <c r="S301" s="1"/>
    </row>
    <row r="302" ht="12.75">
      <c r="S302" s="1"/>
    </row>
    <row r="303" ht="12.75">
      <c r="S303" s="1"/>
    </row>
    <row r="304" ht="12.75">
      <c r="S304" s="1"/>
    </row>
    <row r="305" ht="12.75">
      <c r="S305" s="1"/>
    </row>
    <row r="306" ht="12.75">
      <c r="S306" s="1"/>
    </row>
    <row r="307" ht="12.75">
      <c r="S307" s="1"/>
    </row>
    <row r="308" ht="12.75">
      <c r="S308" s="1"/>
    </row>
    <row r="309" ht="12.75">
      <c r="S309" s="1"/>
    </row>
    <row r="310" ht="12.75">
      <c r="S310" s="1"/>
    </row>
    <row r="311" ht="12.75">
      <c r="S311" s="1"/>
    </row>
    <row r="312" ht="12.75">
      <c r="S312" s="1"/>
    </row>
    <row r="313" ht="12.75">
      <c r="S313" s="1"/>
    </row>
    <row r="314" ht="12.75">
      <c r="S314" s="1"/>
    </row>
    <row r="315" ht="12.75">
      <c r="S315" s="1"/>
    </row>
    <row r="316" ht="12.75">
      <c r="S316" s="1"/>
    </row>
    <row r="317" ht="12.75">
      <c r="S317" s="1"/>
    </row>
    <row r="318" ht="12.75">
      <c r="S318" s="1"/>
    </row>
    <row r="319" ht="12.75">
      <c r="S319" s="1"/>
    </row>
    <row r="320" ht="12.75">
      <c r="S320" s="1"/>
    </row>
    <row r="321" ht="12.75">
      <c r="S321" s="1"/>
    </row>
    <row r="322" ht="12.75">
      <c r="S322" s="1"/>
    </row>
    <row r="323" ht="12.75">
      <c r="S323" s="1"/>
    </row>
    <row r="324" ht="12.75">
      <c r="S324" s="1"/>
    </row>
    <row r="325" ht="12.75">
      <c r="S325" s="1"/>
    </row>
    <row r="326" ht="12.75">
      <c r="S326" s="1"/>
    </row>
    <row r="327" ht="12.75">
      <c r="S327" s="1"/>
    </row>
    <row r="328" ht="12.75">
      <c r="S328" s="1"/>
    </row>
    <row r="329" ht="12.75">
      <c r="S329" s="1"/>
    </row>
    <row r="330" ht="12.75">
      <c r="S330" s="1"/>
    </row>
    <row r="331" ht="12.75">
      <c r="S331" s="1"/>
    </row>
    <row r="332" ht="12.75">
      <c r="S332" s="1"/>
    </row>
    <row r="333" ht="12.75">
      <c r="S333" s="1"/>
    </row>
    <row r="334" ht="12.75">
      <c r="S334" s="1"/>
    </row>
    <row r="335" ht="12.75">
      <c r="S335" s="1"/>
    </row>
    <row r="336" ht="12.75">
      <c r="S336" s="1"/>
    </row>
    <row r="337" ht="12.75">
      <c r="S337" s="1"/>
    </row>
    <row r="338" ht="12.75">
      <c r="S338" s="1"/>
    </row>
    <row r="339" ht="12.75">
      <c r="S339" s="1"/>
    </row>
    <row r="340" ht="12.75">
      <c r="S340" s="1"/>
    </row>
    <row r="341" ht="12.75">
      <c r="S341" s="1"/>
    </row>
    <row r="342" ht="12.75">
      <c r="S342" s="1"/>
    </row>
    <row r="343" ht="12.75">
      <c r="S343" s="1"/>
    </row>
    <row r="344" ht="12.75">
      <c r="S344" s="1"/>
    </row>
    <row r="345" ht="12.75">
      <c r="S345" s="1"/>
    </row>
    <row r="346" ht="12.75">
      <c r="S346" s="1"/>
    </row>
    <row r="347" ht="12.75">
      <c r="S347" s="1"/>
    </row>
    <row r="348" ht="12.75">
      <c r="S348" s="1"/>
    </row>
    <row r="349" ht="12.75">
      <c r="S349" s="1"/>
    </row>
    <row r="350" ht="12.75">
      <c r="S350" s="1"/>
    </row>
    <row r="351" ht="12.75">
      <c r="S351" s="1"/>
    </row>
    <row r="352" ht="12.75">
      <c r="S352" s="1"/>
    </row>
    <row r="353" ht="12.75">
      <c r="S353" s="1"/>
    </row>
    <row r="354" ht="12.75">
      <c r="S354" s="1"/>
    </row>
    <row r="355" ht="12.75">
      <c r="S355" s="1"/>
    </row>
    <row r="356" ht="12.75">
      <c r="S356" s="1"/>
    </row>
    <row r="357" ht="12.75">
      <c r="S357" s="1"/>
    </row>
    <row r="358" ht="12.75">
      <c r="S358" s="1"/>
    </row>
    <row r="359" ht="12.75">
      <c r="S359" s="1"/>
    </row>
    <row r="360" ht="12.75">
      <c r="S360" s="1"/>
    </row>
    <row r="361" ht="12.75">
      <c r="S361" s="1"/>
    </row>
  </sheetData>
  <sheetProtection/>
  <mergeCells count="1">
    <mergeCell ref="A1:S1"/>
  </mergeCells>
  <printOptions/>
  <pageMargins left="0.7" right="0.7" top="0.75" bottom="0.75" header="0.3" footer="0.3"/>
  <pageSetup horizontalDpi="600" verticalDpi="600" orientation="landscape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5" sqref="C3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Danica Jovanovska</dc:creator>
  <cp:keywords/>
  <dc:description/>
  <cp:lastModifiedBy>Danica Jovanovska</cp:lastModifiedBy>
  <cp:lastPrinted>2020-01-20T14:18:30Z</cp:lastPrinted>
  <dcterms:created xsi:type="dcterms:W3CDTF">2011-09-15T11:15:00Z</dcterms:created>
  <dcterms:modified xsi:type="dcterms:W3CDTF">2020-01-22T12:44:53Z</dcterms:modified>
  <cp:category/>
  <cp:version/>
  <cp:contentType/>
  <cp:contentStatus/>
</cp:coreProperties>
</file>